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955" activeTab="4"/>
  </bookViews>
  <sheets>
    <sheet name="VP-TK" sheetId="1" r:id="rId1"/>
    <sheet name="ĐC-XD" sheetId="2" r:id="rId2"/>
    <sheet name="TC-KT" sheetId="3" r:id="rId3"/>
    <sheet name="VH-XH" sheetId="4" r:id="rId4"/>
    <sheet name="TP-HT" sheetId="5" r:id="rId5"/>
    <sheet name="Sheet3" sheetId="6" r:id="rId6"/>
  </sheets>
  <definedNames>
    <definedName name="_xlnm.Print_Area" localSheetId="0">'VP-TK'!$A$1:$Z$24</definedName>
    <definedName name="_xlnm.Print_Titles" localSheetId="0">'VP-TK'!$A:$Z,'VP-TK'!$7:$9</definedName>
  </definedNames>
  <calcPr fullCalcOnLoad="1"/>
</workbook>
</file>

<file path=xl/sharedStrings.xml><?xml version="1.0" encoding="utf-8"?>
<sst xmlns="http://schemas.openxmlformats.org/spreadsheetml/2006/main" count="380" uniqueCount="117">
  <si>
    <t>UBND THÀNH PHỐ KON TUM</t>
  </si>
  <si>
    <t>TT</t>
  </si>
  <si>
    <t xml:space="preserve">Họ và tên </t>
  </si>
  <si>
    <t>Ngày, tháng, năm sinh</t>
  </si>
  <si>
    <t>Đối 
tượng</t>
  </si>
  <si>
    <t>Chức danh, đơn vị công tác hiện nay</t>
  </si>
  <si>
    <t>Ghi 
chú</t>
  </si>
  <si>
    <t>Chức danh</t>
  </si>
  <si>
    <t>Đơn vị 
công tác</t>
  </si>
  <si>
    <t>Trần Ánh Tuyết</t>
  </si>
  <si>
    <t>Cử 
tuyển</t>
  </si>
  <si>
    <t>Văn phòng - Thống kê</t>
  </si>
  <si>
    <t>UBND phường Duy Tân</t>
  </si>
  <si>
    <t>Nguyễn Thái Văn</t>
  </si>
  <si>
    <t>UBND phường Nguyễn Trãi</t>
  </si>
  <si>
    <t>Trần Thị Long</t>
  </si>
  <si>
    <t>Y Quưnh</t>
  </si>
  <si>
    <t>Cử
tuyển</t>
  </si>
  <si>
    <t>UBND phường 
Lê Lợi</t>
  </si>
  <si>
    <t>Phùng Thị Y Thảo</t>
  </si>
  <si>
    <t>UBND phường Thắng Lợi</t>
  </si>
  <si>
    <t>Phạm Thị Xuân Thùy</t>
  </si>
  <si>
    <t>UBND phường Trần Hưng Đạo</t>
  </si>
  <si>
    <t>Võ Thị Ngọc Vân</t>
  </si>
  <si>
    <t>UBND xã 
Đoàn Kết</t>
  </si>
  <si>
    <t>Bùi Thị Hương</t>
  </si>
  <si>
    <t>UBND xã
 Đoàn Kết</t>
  </si>
  <si>
    <t>A Nglưnh</t>
  </si>
  <si>
    <t>UBND xã 
Hòa Bình</t>
  </si>
  <si>
    <t>Nguyễn Văn Tuấn</t>
  </si>
  <si>
    <t>UBND xã 
Chư Hreng</t>
  </si>
  <si>
    <t>A Diễn</t>
  </si>
  <si>
    <t>UBND xã 
Đăk Rơ Wa</t>
  </si>
  <si>
    <t>A Srắt</t>
  </si>
  <si>
    <t>UBND xã 
Vinh Quang</t>
  </si>
  <si>
    <t>A Lương</t>
  </si>
  <si>
    <t>UBND xã Kroong</t>
  </si>
  <si>
    <t>A Lơk</t>
  </si>
  <si>
    <t>UBND xã 
Ngok Bay</t>
  </si>
  <si>
    <t>(Danh sách này có 14 người)</t>
  </si>
  <si>
    <t>(Danh sách này có 02 người)</t>
  </si>
  <si>
    <t>Võ Thị Hồng Thi</t>
  </si>
  <si>
    <t>CB 253</t>
  </si>
  <si>
    <t>Địa chính - Xây dựng - Đô thị và Môi trường</t>
  </si>
  <si>
    <t>Nguyễn Thị Thái</t>
  </si>
  <si>
    <t>UBND phường Lê Lợi</t>
  </si>
  <si>
    <t>Phạm Giang Nam</t>
  </si>
  <si>
    <t>UBND phường Thống Nhất</t>
  </si>
  <si>
    <t>Nguyễn Thanh Quang</t>
  </si>
  <si>
    <t>UBND phường 
Trường Chinh</t>
  </si>
  <si>
    <t>Phạm Văn Thành</t>
  </si>
  <si>
    <t>UBND phường Ngô Mây</t>
  </si>
  <si>
    <t>Ngô Thị Thu Thanh</t>
  </si>
  <si>
    <t>UBND Phường Ngô Mây</t>
  </si>
  <si>
    <t>Trần Thị Hoa</t>
  </si>
  <si>
    <t>(Danh sách này có 07 người)</t>
  </si>
  <si>
    <t>Lê Thị Chinh</t>
  </si>
  <si>
    <t>Tài chính - Kế toán</t>
  </si>
  <si>
    <t>UBND phường 
Thắng Lợi</t>
  </si>
  <si>
    <t>Y Dyer</t>
  </si>
  <si>
    <t>Đoàn Văn Hùng</t>
  </si>
  <si>
    <t>Văn hóa - Xã hội</t>
  </si>
  <si>
    <t>Cao Thị Tuyết Hoa</t>
  </si>
  <si>
    <t>Phan Thị Xuân Đào</t>
  </si>
  <si>
    <t>Nguyễn Ngọc Hưng</t>
  </si>
  <si>
    <t>Phạm Trung Quyết</t>
  </si>
  <si>
    <t>Vũ Thị Chung</t>
  </si>
  <si>
    <t>Lê Thị Mười</t>
  </si>
  <si>
    <t>Mai Thị Yến</t>
  </si>
  <si>
    <t>Na Thị Thoan</t>
  </si>
  <si>
    <t>UBND xã 
Đăk Blà</t>
  </si>
  <si>
    <t>Y Teng</t>
  </si>
  <si>
    <t>(Danh sách này có 10 người)</t>
  </si>
  <si>
    <t>Lê Thị Hà</t>
  </si>
  <si>
    <t>Tư pháp - Hộ tịch</t>
  </si>
  <si>
    <t>Nguyễn Phi Hiền</t>
  </si>
  <si>
    <t>Nơnh</t>
  </si>
  <si>
    <t>Cử
 tuyển</t>
  </si>
  <si>
    <t>Trần Đình Trọng</t>
  </si>
  <si>
    <t>Đặng Thành Vinh</t>
  </si>
  <si>
    <t>CB 
253</t>
  </si>
  <si>
    <t>Y Lưm</t>
  </si>
  <si>
    <t>UBND xã 
Đak Năng</t>
  </si>
  <si>
    <t>Nguyễn Thị Tuyết Hà</t>
  </si>
  <si>
    <t>Đặng Thị Minh Huệ</t>
  </si>
  <si>
    <t>Yiang Thắng</t>
  </si>
  <si>
    <t>A Ron</t>
  </si>
  <si>
    <t>UBND xã 
Đăk Cấm</t>
  </si>
  <si>
    <t>A Mlưn</t>
  </si>
  <si>
    <t>(Danh sách này có 11 người)</t>
  </si>
  <si>
    <t>KẾT QỦA CHẤM ĐIỂM SÁT HẠCH CHỨC DANH VĂN PHÒNG - THỐNG KÊ</t>
  </si>
  <si>
    <t>Chủ tịch HĐ</t>
  </si>
  <si>
    <t>UV kiêm Thư ký</t>
  </si>
  <si>
    <t>Sở Nội vụ</t>
  </si>
  <si>
    <t>Chánh VP</t>
  </si>
  <si>
    <t>Lãnh đạo UBND cấp xã</t>
  </si>
  <si>
    <t>Tổng điểm</t>
  </si>
  <si>
    <r>
      <t>HỘI ĐỒ</t>
    </r>
    <r>
      <rPr>
        <b/>
        <u val="single"/>
        <sz val="13"/>
        <rFont val="Times New Roman"/>
        <family val="1"/>
      </rPr>
      <t>NG KIỂM TRA, S</t>
    </r>
    <r>
      <rPr>
        <b/>
        <sz val="13"/>
        <rFont val="Times New Roman"/>
        <family val="1"/>
      </rPr>
      <t>ÁT HẠCH</t>
    </r>
  </si>
  <si>
    <t>CHẤM ĐIỂM CỦA HỘI ĐỒNG</t>
  </si>
  <si>
    <t>Phòng TN -MT</t>
  </si>
  <si>
    <t>Phòng QLĐT</t>
  </si>
  <si>
    <t>KẾT QUẢ CHẤM ĐIỂM SÁT HẠCH CHỨC DANH ĐỊA CHÍNH - XÂY DỰNG - ĐÔ THỊ VÀ MÔI TRƯỜNG</t>
  </si>
  <si>
    <t>Phòng TC-KH</t>
  </si>
  <si>
    <t>Tổng 
điểm</t>
  </si>
  <si>
    <t>Phòng VH-TT</t>
  </si>
  <si>
    <t>Phòng LĐTBXH</t>
  </si>
  <si>
    <t>KẾT QUẢ CHẤM ĐIỂM SÁT HẠCH CHỨC DANH TÀI CHÍNH - KẾ TOÁN</t>
  </si>
  <si>
    <t>KẾT QUẢ CHẤM ĐIỂM SÁT HẠCH CHỨC DANH VĂN HÓA - XÃ HỘI</t>
  </si>
  <si>
    <t>Phòng Tư pháp</t>
  </si>
  <si>
    <t>KẾT QUẢ CHẤM ĐIỂM SÁT HẠCH CHỨC DANH TƯ PHÁP - HỘ TỊCH</t>
  </si>
  <si>
    <t>(Ban hành kèm theo Thông báo số:           /TB-HĐKTSH ngày          /11/2015 của Hội đồng kiểm tra, sát hạch thành phố)</t>
  </si>
  <si>
    <t>Kiến thức chung</t>
  </si>
  <si>
    <t>Chuyên ngành</t>
  </si>
  <si>
    <t>Thực tế</t>
  </si>
  <si>
    <t>KẾT QUẢ CHẤM ĐIỂM CỦA HỘI ĐỒNG</t>
  </si>
  <si>
    <t>Kết quả từng môn</t>
  </si>
  <si>
    <t>KẾT QẢ CHẤM ĐIỂM CỦA HỘI ĐỒNG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</si>
</sst>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2"/>
      <name val="Times New Roman"/>
      <family val="0"/>
    </font>
    <font>
      <sz val="8"/>
      <name val="Times New Roman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u val="single"/>
      <sz val="13"/>
      <name val="Times New Roman"/>
      <family val="1"/>
    </font>
    <font>
      <b/>
      <i/>
      <sz val="13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shrinkToFit="1"/>
    </xf>
    <xf numFmtId="1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 shrinkToFit="1"/>
    </xf>
    <xf numFmtId="0" fontId="2" fillId="0" borderId="2" xfId="0" applyFont="1" applyFill="1" applyBorder="1" applyAlignment="1">
      <alignment horizontal="left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4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shrinkToFit="1"/>
    </xf>
    <xf numFmtId="1" fontId="3" fillId="0" borderId="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view="pageBreakPreview" zoomScaleNormal="85" zoomScaleSheetLayoutView="100" workbookViewId="0" topLeftCell="A4">
      <pane xSplit="2" ySplit="6" topLeftCell="D1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E14" sqref="E14"/>
    </sheetView>
  </sheetViews>
  <sheetFormatPr defaultColWidth="9.00390625" defaultRowHeight="15.75"/>
  <cols>
    <col min="1" max="1" width="4.875" style="5" customWidth="1"/>
    <col min="2" max="2" width="19.50390625" style="7" customWidth="1"/>
    <col min="3" max="3" width="13.50390625" style="5" customWidth="1"/>
    <col min="4" max="4" width="7.625" style="5" customWidth="1"/>
    <col min="5" max="5" width="21.125" style="5" customWidth="1"/>
    <col min="6" max="6" width="16.25390625" style="5" customWidth="1"/>
    <col min="7" max="7" width="6.75390625" style="5" hidden="1" customWidth="1"/>
    <col min="8" max="8" width="7.625" style="5" hidden="1" customWidth="1"/>
    <col min="9" max="9" width="5.375" style="5" hidden="1" customWidth="1"/>
    <col min="10" max="10" width="6.625" style="5" hidden="1" customWidth="1"/>
    <col min="11" max="11" width="7.375" style="5" hidden="1" customWidth="1"/>
    <col min="12" max="12" width="5.125" style="5" hidden="1" customWidth="1"/>
    <col min="13" max="13" width="6.125" style="5" hidden="1" customWidth="1"/>
    <col min="14" max="14" width="7.875" style="5" hidden="1" customWidth="1"/>
    <col min="15" max="15" width="5.50390625" style="5" hidden="1" customWidth="1"/>
    <col min="16" max="16" width="6.50390625" style="5" hidden="1" customWidth="1"/>
    <col min="17" max="17" width="7.25390625" style="5" hidden="1" customWidth="1"/>
    <col min="18" max="18" width="5.75390625" style="5" hidden="1" customWidth="1"/>
    <col min="19" max="19" width="6.50390625" style="5" hidden="1" customWidth="1"/>
    <col min="20" max="20" width="7.625" style="5" hidden="1" customWidth="1"/>
    <col min="21" max="21" width="5.125" style="5" hidden="1" customWidth="1"/>
    <col min="22" max="22" width="11.00390625" style="5" customWidth="1"/>
    <col min="23" max="23" width="11.375" style="5" customWidth="1"/>
    <col min="24" max="24" width="10.25390625" style="5" customWidth="1"/>
    <col min="25" max="25" width="10.75390625" style="5" customWidth="1"/>
    <col min="26" max="26" width="7.125" style="1" customWidth="1"/>
    <col min="27" max="16384" width="9.00390625" style="5" customWidth="1"/>
  </cols>
  <sheetData>
    <row r="1" spans="1:26" ht="22.5" customHeight="1">
      <c r="A1" s="93" t="s">
        <v>0</v>
      </c>
      <c r="B1" s="93"/>
      <c r="C1" s="93"/>
      <c r="D1" s="93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</row>
    <row r="2" spans="1:26" ht="16.5">
      <c r="A2" s="62" t="s">
        <v>97</v>
      </c>
      <c r="B2" s="62"/>
      <c r="C2" s="62"/>
      <c r="D2" s="6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</row>
    <row r="4" spans="1:26" ht="16.5">
      <c r="A4" s="62" t="s">
        <v>90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6.5">
      <c r="A5" s="86" t="s">
        <v>110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</row>
    <row r="7" spans="1:26" s="8" customFormat="1" ht="21.75" customHeight="1">
      <c r="A7" s="63" t="s">
        <v>1</v>
      </c>
      <c r="B7" s="63" t="s">
        <v>2</v>
      </c>
      <c r="C7" s="87" t="s">
        <v>3</v>
      </c>
      <c r="D7" s="87" t="s">
        <v>4</v>
      </c>
      <c r="E7" s="87" t="s">
        <v>5</v>
      </c>
      <c r="F7" s="87"/>
      <c r="G7" s="88" t="s">
        <v>114</v>
      </c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90"/>
      <c r="Z7" s="87" t="s">
        <v>6</v>
      </c>
    </row>
    <row r="8" spans="1:26" s="8" customFormat="1" ht="16.5" customHeight="1">
      <c r="A8" s="63"/>
      <c r="B8" s="63"/>
      <c r="C8" s="87"/>
      <c r="D8" s="87"/>
      <c r="E8" s="64" t="s">
        <v>7</v>
      </c>
      <c r="F8" s="91" t="s">
        <v>8</v>
      </c>
      <c r="G8" s="87" t="s">
        <v>91</v>
      </c>
      <c r="H8" s="87"/>
      <c r="I8" s="87"/>
      <c r="J8" s="87" t="s">
        <v>92</v>
      </c>
      <c r="K8" s="87"/>
      <c r="L8" s="87"/>
      <c r="M8" s="87" t="s">
        <v>93</v>
      </c>
      <c r="N8" s="87"/>
      <c r="O8" s="87"/>
      <c r="P8" s="87" t="s">
        <v>94</v>
      </c>
      <c r="Q8" s="87"/>
      <c r="R8" s="87"/>
      <c r="S8" s="87" t="s">
        <v>95</v>
      </c>
      <c r="T8" s="87"/>
      <c r="U8" s="87"/>
      <c r="V8" s="87" t="s">
        <v>115</v>
      </c>
      <c r="W8" s="87"/>
      <c r="X8" s="87"/>
      <c r="Y8" s="91" t="s">
        <v>103</v>
      </c>
      <c r="Z8" s="87"/>
    </row>
    <row r="9" spans="1:26" s="8" customFormat="1" ht="37.5" customHeight="1">
      <c r="A9" s="63"/>
      <c r="B9" s="63"/>
      <c r="C9" s="87"/>
      <c r="D9" s="87"/>
      <c r="E9" s="94"/>
      <c r="F9" s="92"/>
      <c r="G9" s="65" t="s">
        <v>111</v>
      </c>
      <c r="H9" s="65" t="s">
        <v>112</v>
      </c>
      <c r="I9" s="65" t="s">
        <v>113</v>
      </c>
      <c r="J9" s="65" t="s">
        <v>111</v>
      </c>
      <c r="K9" s="65" t="s">
        <v>112</v>
      </c>
      <c r="L9" s="65" t="s">
        <v>113</v>
      </c>
      <c r="M9" s="65" t="s">
        <v>111</v>
      </c>
      <c r="N9" s="65" t="s">
        <v>112</v>
      </c>
      <c r="O9" s="65" t="s">
        <v>113</v>
      </c>
      <c r="P9" s="65" t="s">
        <v>111</v>
      </c>
      <c r="Q9" s="65" t="s">
        <v>112</v>
      </c>
      <c r="R9" s="65" t="s">
        <v>113</v>
      </c>
      <c r="S9" s="65" t="s">
        <v>111</v>
      </c>
      <c r="T9" s="65" t="s">
        <v>112</v>
      </c>
      <c r="U9" s="65" t="s">
        <v>113</v>
      </c>
      <c r="V9" s="65" t="s">
        <v>111</v>
      </c>
      <c r="W9" s="65" t="s">
        <v>112</v>
      </c>
      <c r="X9" s="65" t="s">
        <v>113</v>
      </c>
      <c r="Y9" s="92"/>
      <c r="Z9" s="87"/>
    </row>
    <row r="10" spans="1:26" ht="33">
      <c r="A10" s="9">
        <v>1</v>
      </c>
      <c r="B10" s="10" t="s">
        <v>15</v>
      </c>
      <c r="C10" s="11">
        <v>29731</v>
      </c>
      <c r="D10" s="12" t="s">
        <v>10</v>
      </c>
      <c r="E10" s="15" t="s">
        <v>11</v>
      </c>
      <c r="F10" s="12" t="s">
        <v>14</v>
      </c>
      <c r="G10" s="12">
        <v>30</v>
      </c>
      <c r="H10" s="19">
        <v>30</v>
      </c>
      <c r="I10" s="12">
        <v>25</v>
      </c>
      <c r="J10" s="12">
        <v>30</v>
      </c>
      <c r="K10" s="12">
        <v>20</v>
      </c>
      <c r="L10" s="12">
        <v>25</v>
      </c>
      <c r="M10" s="12">
        <v>30</v>
      </c>
      <c r="N10" s="12">
        <v>20</v>
      </c>
      <c r="O10" s="12">
        <v>25</v>
      </c>
      <c r="P10" s="12">
        <v>27</v>
      </c>
      <c r="Q10" s="19">
        <v>23</v>
      </c>
      <c r="R10" s="12">
        <v>21</v>
      </c>
      <c r="S10" s="12">
        <v>30</v>
      </c>
      <c r="T10" s="19">
        <v>30</v>
      </c>
      <c r="U10" s="12">
        <v>25</v>
      </c>
      <c r="V10" s="68">
        <f aca="true" t="shared" si="0" ref="V10:V23">(G10+J10+M10+P10+S10)/5</f>
        <v>29.4</v>
      </c>
      <c r="W10" s="68">
        <f aca="true" t="shared" si="1" ref="W10:W23">(H10+K10+N10+Q10+T10)/5</f>
        <v>24.6</v>
      </c>
      <c r="X10" s="68">
        <f aca="true" t="shared" si="2" ref="X10:X23">(I10+L10+O10+R10+U10)/5</f>
        <v>24.2</v>
      </c>
      <c r="Y10" s="59">
        <f aca="true" t="shared" si="3" ref="Y10:Y23">SUM(V10:X10)</f>
        <v>78.2</v>
      </c>
      <c r="Z10" s="19"/>
    </row>
    <row r="11" spans="1:26" ht="33">
      <c r="A11" s="9">
        <v>2</v>
      </c>
      <c r="B11" s="17" t="s">
        <v>21</v>
      </c>
      <c r="C11" s="11">
        <v>30775</v>
      </c>
      <c r="D11" s="12" t="s">
        <v>10</v>
      </c>
      <c r="E11" s="15" t="s">
        <v>11</v>
      </c>
      <c r="F11" s="12" t="s">
        <v>22</v>
      </c>
      <c r="G11" s="12">
        <v>28</v>
      </c>
      <c r="H11" s="19">
        <v>30</v>
      </c>
      <c r="I11" s="12">
        <v>25</v>
      </c>
      <c r="J11" s="12">
        <v>30</v>
      </c>
      <c r="K11" s="12">
        <v>30</v>
      </c>
      <c r="L11" s="12">
        <v>15</v>
      </c>
      <c r="M11" s="12">
        <v>30</v>
      </c>
      <c r="N11" s="12">
        <v>30</v>
      </c>
      <c r="O11" s="12">
        <v>10</v>
      </c>
      <c r="P11" s="12">
        <v>26</v>
      </c>
      <c r="Q11" s="12">
        <v>24</v>
      </c>
      <c r="R11" s="12">
        <v>25</v>
      </c>
      <c r="S11" s="12">
        <v>28</v>
      </c>
      <c r="T11" s="19">
        <v>30</v>
      </c>
      <c r="U11" s="12">
        <v>25</v>
      </c>
      <c r="V11" s="69">
        <f t="shared" si="0"/>
        <v>28.4</v>
      </c>
      <c r="W11" s="69">
        <f t="shared" si="1"/>
        <v>28.8</v>
      </c>
      <c r="X11" s="69">
        <f t="shared" si="2"/>
        <v>20</v>
      </c>
      <c r="Y11" s="59">
        <f t="shared" si="3"/>
        <v>77.2</v>
      </c>
      <c r="Z11" s="14"/>
    </row>
    <row r="12" spans="1:26" ht="33">
      <c r="A12" s="9">
        <v>3</v>
      </c>
      <c r="B12" s="10" t="s">
        <v>25</v>
      </c>
      <c r="C12" s="11">
        <v>29434</v>
      </c>
      <c r="D12" s="12" t="s">
        <v>10</v>
      </c>
      <c r="E12" s="15" t="s">
        <v>11</v>
      </c>
      <c r="F12" s="12" t="s">
        <v>26</v>
      </c>
      <c r="G12" s="12">
        <v>27</v>
      </c>
      <c r="H12" s="12">
        <v>28</v>
      </c>
      <c r="I12" s="12">
        <v>25</v>
      </c>
      <c r="J12" s="12">
        <v>30</v>
      </c>
      <c r="K12" s="12">
        <v>30</v>
      </c>
      <c r="L12" s="12">
        <v>15</v>
      </c>
      <c r="M12" s="12">
        <v>30</v>
      </c>
      <c r="N12" s="12">
        <v>30</v>
      </c>
      <c r="O12" s="12">
        <v>15</v>
      </c>
      <c r="P12" s="12">
        <v>27</v>
      </c>
      <c r="Q12" s="12">
        <v>27</v>
      </c>
      <c r="R12" s="12">
        <v>20</v>
      </c>
      <c r="S12" s="12">
        <v>27</v>
      </c>
      <c r="T12" s="12">
        <v>28</v>
      </c>
      <c r="U12" s="12">
        <v>25</v>
      </c>
      <c r="V12" s="69">
        <f t="shared" si="0"/>
        <v>28.2</v>
      </c>
      <c r="W12" s="69">
        <f t="shared" si="1"/>
        <v>28.6</v>
      </c>
      <c r="X12" s="69">
        <f t="shared" si="2"/>
        <v>20</v>
      </c>
      <c r="Y12" s="59">
        <f t="shared" si="3"/>
        <v>76.8</v>
      </c>
      <c r="Z12" s="19"/>
    </row>
    <row r="13" spans="1:26" s="21" customFormat="1" ht="33">
      <c r="A13" s="9">
        <v>4</v>
      </c>
      <c r="B13" s="17" t="s">
        <v>19</v>
      </c>
      <c r="C13" s="11">
        <v>33479</v>
      </c>
      <c r="D13" s="19" t="s">
        <v>10</v>
      </c>
      <c r="E13" s="22" t="s">
        <v>11</v>
      </c>
      <c r="F13" s="19" t="s">
        <v>20</v>
      </c>
      <c r="G13" s="19">
        <v>30</v>
      </c>
      <c r="H13" s="19">
        <v>27.5</v>
      </c>
      <c r="I13" s="19">
        <v>25</v>
      </c>
      <c r="J13" s="19">
        <v>27</v>
      </c>
      <c r="K13" s="19">
        <v>25</v>
      </c>
      <c r="L13" s="19">
        <v>15</v>
      </c>
      <c r="M13" s="19">
        <v>27</v>
      </c>
      <c r="N13" s="19">
        <v>25</v>
      </c>
      <c r="O13" s="19">
        <v>15</v>
      </c>
      <c r="P13" s="19">
        <v>27</v>
      </c>
      <c r="Q13" s="12">
        <v>27</v>
      </c>
      <c r="R13" s="19">
        <v>18</v>
      </c>
      <c r="S13" s="19">
        <v>30</v>
      </c>
      <c r="T13" s="19">
        <v>27.5</v>
      </c>
      <c r="U13" s="19">
        <v>25</v>
      </c>
      <c r="V13" s="69">
        <f t="shared" si="0"/>
        <v>28.2</v>
      </c>
      <c r="W13" s="69">
        <f t="shared" si="1"/>
        <v>26.4</v>
      </c>
      <c r="X13" s="69">
        <f t="shared" si="2"/>
        <v>19.6</v>
      </c>
      <c r="Y13" s="59">
        <f t="shared" si="3"/>
        <v>74.19999999999999</v>
      </c>
      <c r="Z13" s="23"/>
    </row>
    <row r="14" spans="1:26" s="24" customFormat="1" ht="33">
      <c r="A14" s="9">
        <v>5</v>
      </c>
      <c r="B14" s="25" t="s">
        <v>23</v>
      </c>
      <c r="C14" s="11">
        <v>29264</v>
      </c>
      <c r="D14" s="12" t="s">
        <v>10</v>
      </c>
      <c r="E14" s="15" t="s">
        <v>11</v>
      </c>
      <c r="F14" s="12" t="s">
        <v>24</v>
      </c>
      <c r="G14" s="12">
        <v>28.5</v>
      </c>
      <c r="H14" s="12">
        <v>29</v>
      </c>
      <c r="I14" s="12">
        <v>26.5</v>
      </c>
      <c r="J14" s="12">
        <v>25</v>
      </c>
      <c r="K14" s="12">
        <v>25</v>
      </c>
      <c r="L14" s="12">
        <v>10</v>
      </c>
      <c r="M14" s="12">
        <v>25</v>
      </c>
      <c r="N14" s="12">
        <v>25</v>
      </c>
      <c r="O14" s="12">
        <v>15</v>
      </c>
      <c r="P14" s="12">
        <v>24</v>
      </c>
      <c r="Q14" s="12">
        <v>27</v>
      </c>
      <c r="R14" s="12">
        <v>19</v>
      </c>
      <c r="S14" s="12">
        <v>28.5</v>
      </c>
      <c r="T14" s="12">
        <v>29</v>
      </c>
      <c r="U14" s="12">
        <v>26.5</v>
      </c>
      <c r="V14" s="69">
        <f t="shared" si="0"/>
        <v>26.2</v>
      </c>
      <c r="W14" s="69">
        <f t="shared" si="1"/>
        <v>27</v>
      </c>
      <c r="X14" s="69">
        <f t="shared" si="2"/>
        <v>19.4</v>
      </c>
      <c r="Y14" s="59">
        <f t="shared" si="3"/>
        <v>72.6</v>
      </c>
      <c r="Z14" s="16"/>
    </row>
    <row r="15" spans="1:26" ht="33">
      <c r="A15" s="9">
        <v>6</v>
      </c>
      <c r="B15" s="26" t="s">
        <v>27</v>
      </c>
      <c r="C15" s="27">
        <v>29747</v>
      </c>
      <c r="D15" s="12" t="s">
        <v>10</v>
      </c>
      <c r="E15" s="15" t="s">
        <v>11</v>
      </c>
      <c r="F15" s="12" t="s">
        <v>28</v>
      </c>
      <c r="G15" s="12">
        <v>25</v>
      </c>
      <c r="H15" s="19">
        <v>25.5</v>
      </c>
      <c r="I15" s="12">
        <v>20</v>
      </c>
      <c r="J15" s="12">
        <v>25</v>
      </c>
      <c r="K15" s="12">
        <v>30</v>
      </c>
      <c r="L15" s="12">
        <v>15</v>
      </c>
      <c r="M15" s="12">
        <v>25</v>
      </c>
      <c r="N15" s="12">
        <v>30</v>
      </c>
      <c r="O15" s="12">
        <v>25</v>
      </c>
      <c r="P15" s="12">
        <v>25</v>
      </c>
      <c r="Q15" s="12">
        <v>26</v>
      </c>
      <c r="R15" s="12">
        <v>21</v>
      </c>
      <c r="S15" s="12">
        <v>25</v>
      </c>
      <c r="T15" s="19">
        <v>25.5</v>
      </c>
      <c r="U15" s="12">
        <v>20</v>
      </c>
      <c r="V15" s="69">
        <f t="shared" si="0"/>
        <v>25</v>
      </c>
      <c r="W15" s="69">
        <f t="shared" si="1"/>
        <v>27.4</v>
      </c>
      <c r="X15" s="69">
        <f t="shared" si="2"/>
        <v>20.2</v>
      </c>
      <c r="Y15" s="59">
        <f t="shared" si="3"/>
        <v>72.6</v>
      </c>
      <c r="Z15" s="14"/>
    </row>
    <row r="16" spans="1:26" ht="33">
      <c r="A16" s="9">
        <v>7</v>
      </c>
      <c r="B16" s="25" t="s">
        <v>29</v>
      </c>
      <c r="C16" s="11">
        <v>31639</v>
      </c>
      <c r="D16" s="12" t="s">
        <v>17</v>
      </c>
      <c r="E16" s="15" t="s">
        <v>11</v>
      </c>
      <c r="F16" s="12" t="s">
        <v>30</v>
      </c>
      <c r="G16" s="12">
        <v>27</v>
      </c>
      <c r="H16" s="12">
        <v>25.5</v>
      </c>
      <c r="I16" s="12">
        <v>27.5</v>
      </c>
      <c r="J16" s="12">
        <v>30</v>
      </c>
      <c r="K16" s="12">
        <v>20</v>
      </c>
      <c r="L16" s="12">
        <v>25</v>
      </c>
      <c r="M16" s="12">
        <v>30</v>
      </c>
      <c r="N16" s="12">
        <v>10</v>
      </c>
      <c r="O16" s="12">
        <v>15</v>
      </c>
      <c r="P16" s="12">
        <v>27</v>
      </c>
      <c r="Q16" s="14">
        <v>24</v>
      </c>
      <c r="R16" s="12">
        <v>21</v>
      </c>
      <c r="S16" s="12">
        <v>27</v>
      </c>
      <c r="T16" s="12">
        <v>25.5</v>
      </c>
      <c r="U16" s="12">
        <v>27.5</v>
      </c>
      <c r="V16" s="69">
        <f t="shared" si="0"/>
        <v>28.2</v>
      </c>
      <c r="W16" s="69">
        <f t="shared" si="1"/>
        <v>21</v>
      </c>
      <c r="X16" s="69">
        <f t="shared" si="2"/>
        <v>23.2</v>
      </c>
      <c r="Y16" s="59">
        <f t="shared" si="3"/>
        <v>72.4</v>
      </c>
      <c r="Z16" s="19"/>
    </row>
    <row r="17" spans="1:26" ht="33">
      <c r="A17" s="9">
        <v>8</v>
      </c>
      <c r="B17" s="17" t="s">
        <v>16</v>
      </c>
      <c r="C17" s="18">
        <v>33541</v>
      </c>
      <c r="D17" s="12" t="s">
        <v>17</v>
      </c>
      <c r="E17" s="13" t="s">
        <v>11</v>
      </c>
      <c r="F17" s="16" t="s">
        <v>18</v>
      </c>
      <c r="G17" s="16">
        <v>28</v>
      </c>
      <c r="H17" s="12">
        <v>27</v>
      </c>
      <c r="I17" s="16">
        <v>25</v>
      </c>
      <c r="J17" s="16">
        <v>30</v>
      </c>
      <c r="K17" s="16">
        <v>25</v>
      </c>
      <c r="L17" s="16">
        <v>10</v>
      </c>
      <c r="M17" s="16">
        <v>30</v>
      </c>
      <c r="N17" s="16">
        <v>25</v>
      </c>
      <c r="O17" s="16">
        <v>10</v>
      </c>
      <c r="P17" s="16">
        <v>25</v>
      </c>
      <c r="Q17" s="19">
        <v>26</v>
      </c>
      <c r="R17" s="16">
        <v>19</v>
      </c>
      <c r="S17" s="16">
        <v>28</v>
      </c>
      <c r="T17" s="12">
        <v>27</v>
      </c>
      <c r="U17" s="16">
        <v>25</v>
      </c>
      <c r="V17" s="69">
        <f t="shared" si="0"/>
        <v>28.2</v>
      </c>
      <c r="W17" s="69">
        <f t="shared" si="1"/>
        <v>26</v>
      </c>
      <c r="X17" s="69">
        <f t="shared" si="2"/>
        <v>17.8</v>
      </c>
      <c r="Y17" s="59">
        <f t="shared" si="3"/>
        <v>72</v>
      </c>
      <c r="Z17" s="20"/>
    </row>
    <row r="18" spans="1:26" s="28" customFormat="1" ht="33">
      <c r="A18" s="9">
        <v>9</v>
      </c>
      <c r="B18" s="10" t="s">
        <v>13</v>
      </c>
      <c r="C18" s="11">
        <v>31859</v>
      </c>
      <c r="D18" s="12" t="s">
        <v>10</v>
      </c>
      <c r="E18" s="15" t="s">
        <v>11</v>
      </c>
      <c r="F18" s="12" t="s">
        <v>14</v>
      </c>
      <c r="G18" s="12">
        <v>22</v>
      </c>
      <c r="H18" s="12">
        <v>28</v>
      </c>
      <c r="I18" s="12">
        <v>25</v>
      </c>
      <c r="J18" s="12">
        <v>30</v>
      </c>
      <c r="K18" s="12">
        <v>20</v>
      </c>
      <c r="L18" s="12">
        <v>15</v>
      </c>
      <c r="M18" s="12">
        <v>30</v>
      </c>
      <c r="N18" s="12">
        <v>20</v>
      </c>
      <c r="O18" s="12">
        <v>15</v>
      </c>
      <c r="P18" s="12">
        <v>25</v>
      </c>
      <c r="Q18" s="12">
        <v>24</v>
      </c>
      <c r="R18" s="12">
        <v>21</v>
      </c>
      <c r="S18" s="12">
        <v>22</v>
      </c>
      <c r="T18" s="12">
        <v>28</v>
      </c>
      <c r="U18" s="12">
        <v>25</v>
      </c>
      <c r="V18" s="69">
        <f t="shared" si="0"/>
        <v>25.8</v>
      </c>
      <c r="W18" s="69">
        <f t="shared" si="1"/>
        <v>24</v>
      </c>
      <c r="X18" s="69">
        <f t="shared" si="2"/>
        <v>20.2</v>
      </c>
      <c r="Y18" s="59">
        <f t="shared" si="3"/>
        <v>70</v>
      </c>
      <c r="Z18" s="16"/>
    </row>
    <row r="19" spans="1:26" ht="33">
      <c r="A19" s="9">
        <v>10</v>
      </c>
      <c r="B19" s="10" t="s">
        <v>9</v>
      </c>
      <c r="C19" s="11">
        <v>28473</v>
      </c>
      <c r="D19" s="12" t="s">
        <v>10</v>
      </c>
      <c r="E19" s="15" t="s">
        <v>11</v>
      </c>
      <c r="F19" s="12" t="s">
        <v>12</v>
      </c>
      <c r="G19" s="12">
        <v>21</v>
      </c>
      <c r="H19" s="12">
        <v>27</v>
      </c>
      <c r="I19" s="12">
        <v>24</v>
      </c>
      <c r="J19" s="12">
        <v>20</v>
      </c>
      <c r="K19" s="12">
        <v>35</v>
      </c>
      <c r="L19" s="12">
        <v>9</v>
      </c>
      <c r="M19" s="12">
        <v>27</v>
      </c>
      <c r="N19" s="12">
        <v>35</v>
      </c>
      <c r="O19" s="12">
        <v>9</v>
      </c>
      <c r="P19" s="12">
        <v>26</v>
      </c>
      <c r="Q19" s="12">
        <v>24</v>
      </c>
      <c r="R19" s="12">
        <v>20</v>
      </c>
      <c r="S19" s="12">
        <v>21</v>
      </c>
      <c r="T19" s="12">
        <v>27</v>
      </c>
      <c r="U19" s="12">
        <v>24</v>
      </c>
      <c r="V19" s="69">
        <f t="shared" si="0"/>
        <v>23</v>
      </c>
      <c r="W19" s="69">
        <f t="shared" si="1"/>
        <v>29.6</v>
      </c>
      <c r="X19" s="69">
        <f t="shared" si="2"/>
        <v>17.2</v>
      </c>
      <c r="Y19" s="59">
        <f t="shared" si="3"/>
        <v>69.8</v>
      </c>
      <c r="Z19" s="14"/>
    </row>
    <row r="20" spans="1:26" s="28" customFormat="1" ht="33">
      <c r="A20" s="9">
        <v>11</v>
      </c>
      <c r="B20" s="10" t="s">
        <v>37</v>
      </c>
      <c r="C20" s="11">
        <v>30530</v>
      </c>
      <c r="D20" s="19" t="s">
        <v>10</v>
      </c>
      <c r="E20" s="22" t="s">
        <v>11</v>
      </c>
      <c r="F20" s="19" t="s">
        <v>38</v>
      </c>
      <c r="G20" s="19">
        <v>22.5</v>
      </c>
      <c r="H20" s="19">
        <v>23</v>
      </c>
      <c r="I20" s="19">
        <v>21.5</v>
      </c>
      <c r="J20" s="19">
        <v>25</v>
      </c>
      <c r="K20" s="19">
        <v>25</v>
      </c>
      <c r="L20" s="19">
        <v>10</v>
      </c>
      <c r="M20" s="19">
        <v>25</v>
      </c>
      <c r="N20" s="19">
        <v>25</v>
      </c>
      <c r="O20" s="19">
        <v>20</v>
      </c>
      <c r="P20" s="19">
        <v>25</v>
      </c>
      <c r="Q20" s="19">
        <v>25</v>
      </c>
      <c r="R20" s="19">
        <v>20</v>
      </c>
      <c r="S20" s="19">
        <v>22.5</v>
      </c>
      <c r="T20" s="19">
        <v>23</v>
      </c>
      <c r="U20" s="19">
        <v>21.5</v>
      </c>
      <c r="V20" s="69">
        <f t="shared" si="0"/>
        <v>24</v>
      </c>
      <c r="W20" s="69">
        <f t="shared" si="1"/>
        <v>24.2</v>
      </c>
      <c r="X20" s="69">
        <f t="shared" si="2"/>
        <v>18.6</v>
      </c>
      <c r="Y20" s="59">
        <f t="shared" si="3"/>
        <v>66.80000000000001</v>
      </c>
      <c r="Z20" s="14"/>
    </row>
    <row r="21" spans="1:26" ht="33">
      <c r="A21" s="9">
        <v>12</v>
      </c>
      <c r="B21" s="26" t="s">
        <v>31</v>
      </c>
      <c r="C21" s="27">
        <v>31915</v>
      </c>
      <c r="D21" s="12" t="s">
        <v>10</v>
      </c>
      <c r="E21" s="15" t="s">
        <v>11</v>
      </c>
      <c r="F21" s="12" t="s">
        <v>32</v>
      </c>
      <c r="G21" s="12">
        <v>22.5</v>
      </c>
      <c r="H21" s="19">
        <v>24</v>
      </c>
      <c r="I21" s="12">
        <v>23</v>
      </c>
      <c r="J21" s="12">
        <v>20</v>
      </c>
      <c r="K21" s="12">
        <v>25</v>
      </c>
      <c r="L21" s="12">
        <v>15</v>
      </c>
      <c r="M21" s="12">
        <v>20</v>
      </c>
      <c r="N21" s="12">
        <v>25</v>
      </c>
      <c r="O21" s="12">
        <v>15</v>
      </c>
      <c r="P21" s="12">
        <v>25</v>
      </c>
      <c r="Q21" s="12">
        <v>24</v>
      </c>
      <c r="R21" s="12">
        <v>21</v>
      </c>
      <c r="S21" s="12">
        <v>22.5</v>
      </c>
      <c r="T21" s="19">
        <v>24</v>
      </c>
      <c r="U21" s="12">
        <v>23</v>
      </c>
      <c r="V21" s="69">
        <f t="shared" si="0"/>
        <v>22</v>
      </c>
      <c r="W21" s="69">
        <f t="shared" si="1"/>
        <v>24.4</v>
      </c>
      <c r="X21" s="69">
        <f t="shared" si="2"/>
        <v>19.4</v>
      </c>
      <c r="Y21" s="59">
        <f t="shared" si="3"/>
        <v>65.8</v>
      </c>
      <c r="Z21" s="14"/>
    </row>
    <row r="22" spans="1:26" s="29" customFormat="1" ht="33">
      <c r="A22" s="9">
        <v>13</v>
      </c>
      <c r="B22" s="10" t="s">
        <v>35</v>
      </c>
      <c r="C22" s="11">
        <v>31413</v>
      </c>
      <c r="D22" s="19" t="s">
        <v>10</v>
      </c>
      <c r="E22" s="22" t="s">
        <v>11</v>
      </c>
      <c r="F22" s="19" t="s">
        <v>36</v>
      </c>
      <c r="G22" s="19">
        <v>20.5</v>
      </c>
      <c r="H22" s="19">
        <v>21.5</v>
      </c>
      <c r="I22" s="19">
        <v>23</v>
      </c>
      <c r="J22" s="19">
        <v>25</v>
      </c>
      <c r="K22" s="19">
        <v>20</v>
      </c>
      <c r="L22" s="19">
        <v>20</v>
      </c>
      <c r="M22" s="19">
        <v>25</v>
      </c>
      <c r="N22" s="19">
        <v>20</v>
      </c>
      <c r="O22" s="19">
        <v>10</v>
      </c>
      <c r="P22" s="19">
        <v>24</v>
      </c>
      <c r="Q22" s="19">
        <v>24</v>
      </c>
      <c r="R22" s="19">
        <v>22</v>
      </c>
      <c r="S22" s="19">
        <v>20.5</v>
      </c>
      <c r="T22" s="19">
        <v>21.5</v>
      </c>
      <c r="U22" s="19">
        <v>23</v>
      </c>
      <c r="V22" s="69">
        <f t="shared" si="0"/>
        <v>23</v>
      </c>
      <c r="W22" s="69">
        <f t="shared" si="1"/>
        <v>21.4</v>
      </c>
      <c r="X22" s="69">
        <f t="shared" si="2"/>
        <v>19.6</v>
      </c>
      <c r="Y22" s="59">
        <f t="shared" si="3"/>
        <v>64</v>
      </c>
      <c r="Z22" s="12"/>
    </row>
    <row r="23" spans="1:26" s="29" customFormat="1" ht="33">
      <c r="A23" s="30">
        <v>14</v>
      </c>
      <c r="B23" s="71" t="s">
        <v>33</v>
      </c>
      <c r="C23" s="32">
        <v>29287</v>
      </c>
      <c r="D23" s="34" t="s">
        <v>10</v>
      </c>
      <c r="E23" s="43" t="s">
        <v>11</v>
      </c>
      <c r="F23" s="34" t="s">
        <v>34</v>
      </c>
      <c r="G23" s="12">
        <v>23</v>
      </c>
      <c r="H23" s="12">
        <v>22.5</v>
      </c>
      <c r="I23" s="12">
        <v>20</v>
      </c>
      <c r="J23" s="12">
        <v>15</v>
      </c>
      <c r="K23" s="12">
        <v>20</v>
      </c>
      <c r="L23" s="12">
        <v>25</v>
      </c>
      <c r="M23" s="12">
        <v>15</v>
      </c>
      <c r="N23" s="12">
        <v>20</v>
      </c>
      <c r="O23" s="12">
        <v>20</v>
      </c>
      <c r="P23" s="12">
        <v>25</v>
      </c>
      <c r="Q23" s="19">
        <v>24</v>
      </c>
      <c r="R23" s="12">
        <v>21</v>
      </c>
      <c r="S23" s="12">
        <v>23</v>
      </c>
      <c r="T23" s="12">
        <v>22.5</v>
      </c>
      <c r="U23" s="12">
        <v>20</v>
      </c>
      <c r="V23" s="70">
        <f t="shared" si="0"/>
        <v>20.2</v>
      </c>
      <c r="W23" s="70">
        <f t="shared" si="1"/>
        <v>21.8</v>
      </c>
      <c r="X23" s="70">
        <f t="shared" si="2"/>
        <v>21.2</v>
      </c>
      <c r="Y23" s="72">
        <f t="shared" si="3"/>
        <v>63.2</v>
      </c>
      <c r="Z23" s="33"/>
    </row>
    <row r="24" spans="1:2" ht="17.25">
      <c r="A24" s="35"/>
      <c r="B24" s="36" t="s">
        <v>39</v>
      </c>
    </row>
    <row r="25" spans="1:26" ht="17.25">
      <c r="A25" s="35"/>
      <c r="B25" s="36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</row>
    <row r="26" spans="1:26" ht="17.25">
      <c r="A26" s="35"/>
      <c r="B26" s="3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</row>
    <row r="27" spans="1:2" ht="17.25">
      <c r="A27" s="35"/>
      <c r="B27" s="36"/>
    </row>
    <row r="28" spans="1:2" ht="17.25">
      <c r="A28" s="35"/>
      <c r="B28" s="36"/>
    </row>
    <row r="29" spans="1:26" ht="16.5">
      <c r="A29" s="35"/>
      <c r="B29" s="38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6.5">
      <c r="A30" s="35"/>
      <c r="B30" s="38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</sheetData>
  <mergeCells count="22">
    <mergeCell ref="E8:E9"/>
    <mergeCell ref="F8:F9"/>
    <mergeCell ref="P26:Z26"/>
    <mergeCell ref="A1:D1"/>
    <mergeCell ref="A2:D2"/>
    <mergeCell ref="A4:Z4"/>
    <mergeCell ref="A7:A9"/>
    <mergeCell ref="B7:B9"/>
    <mergeCell ref="C7:C9"/>
    <mergeCell ref="D7:D9"/>
    <mergeCell ref="E7:F7"/>
    <mergeCell ref="P25:Z25"/>
    <mergeCell ref="A5:Z5"/>
    <mergeCell ref="G8:I8"/>
    <mergeCell ref="J8:L8"/>
    <mergeCell ref="M8:O8"/>
    <mergeCell ref="P8:R8"/>
    <mergeCell ref="S8:U8"/>
    <mergeCell ref="V8:X8"/>
    <mergeCell ref="Z7:Z9"/>
    <mergeCell ref="G7:Y7"/>
    <mergeCell ref="Y8:Y9"/>
  </mergeCells>
  <printOptions/>
  <pageMargins left="0.5" right="0.25" top="0.25" bottom="0.25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7"/>
  <sheetViews>
    <sheetView view="pageBreakPreview" zoomScale="85" zoomScaleSheetLayoutView="85" workbookViewId="0" topLeftCell="A1">
      <selection activeCell="Y9" sqref="Y9:AA9"/>
    </sheetView>
  </sheetViews>
  <sheetFormatPr defaultColWidth="9.00390625" defaultRowHeight="15.75"/>
  <cols>
    <col min="1" max="1" width="5.875" style="5" customWidth="1"/>
    <col min="2" max="2" width="21.50390625" style="7" customWidth="1"/>
    <col min="3" max="3" width="12.125" style="5" customWidth="1"/>
    <col min="4" max="4" width="9.125" style="5" customWidth="1"/>
    <col min="5" max="5" width="22.25390625" style="5" customWidth="1"/>
    <col min="6" max="6" width="18.375" style="5" customWidth="1"/>
    <col min="7" max="7" width="8.00390625" style="5" hidden="1" customWidth="1"/>
    <col min="8" max="8" width="9.00390625" style="5" hidden="1" customWidth="1"/>
    <col min="9" max="9" width="7.125" style="5" hidden="1" customWidth="1"/>
    <col min="10" max="10" width="10.125" style="5" hidden="1" customWidth="1"/>
    <col min="11" max="11" width="8.375" style="5" hidden="1" customWidth="1"/>
    <col min="12" max="12" width="7.375" style="5" hidden="1" customWidth="1"/>
    <col min="13" max="13" width="8.125" style="5" hidden="1" customWidth="1"/>
    <col min="14" max="14" width="8.375" style="5" hidden="1" customWidth="1"/>
    <col min="15" max="15" width="5.625" style="5" hidden="1" customWidth="1"/>
    <col min="16" max="16" width="9.50390625" style="5" hidden="1" customWidth="1"/>
    <col min="17" max="17" width="8.375" style="5" hidden="1" customWidth="1"/>
    <col min="18" max="18" width="6.875" style="5" hidden="1" customWidth="1"/>
    <col min="19" max="19" width="9.25390625" style="5" hidden="1" customWidth="1"/>
    <col min="20" max="20" width="8.25390625" style="5" hidden="1" customWidth="1"/>
    <col min="21" max="21" width="6.00390625" style="5" hidden="1" customWidth="1"/>
    <col min="22" max="22" width="6.375" style="5" hidden="1" customWidth="1"/>
    <col min="23" max="23" width="7.75390625" style="5" hidden="1" customWidth="1"/>
    <col min="24" max="24" width="6.75390625" style="5" hidden="1" customWidth="1"/>
    <col min="25" max="25" width="17.625" style="5" customWidth="1"/>
    <col min="26" max="26" width="15.875" style="5" customWidth="1"/>
    <col min="27" max="27" width="14.875" style="5" customWidth="1"/>
    <col min="28" max="28" width="15.50390625" style="5" customWidth="1"/>
    <col min="29" max="29" width="9.50390625" style="5" customWidth="1"/>
    <col min="30" max="16384" width="9.00390625" style="5" customWidth="1"/>
  </cols>
  <sheetData>
    <row r="1" spans="1:29" ht="22.5" customHeight="1">
      <c r="A1" s="93" t="s">
        <v>0</v>
      </c>
      <c r="B1" s="93"/>
      <c r="C1" s="93"/>
      <c r="D1" s="93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4"/>
      <c r="X1" s="4"/>
      <c r="Y1" s="4"/>
      <c r="Z1" s="4"/>
      <c r="AA1" s="4"/>
      <c r="AB1" s="4"/>
      <c r="AC1" s="4"/>
    </row>
    <row r="2" spans="1:29" ht="16.5">
      <c r="A2" s="62" t="s">
        <v>97</v>
      </c>
      <c r="B2" s="62"/>
      <c r="C2" s="62"/>
      <c r="D2" s="6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  <c r="X2" s="4"/>
      <c r="Y2" s="4"/>
      <c r="Z2" s="4"/>
      <c r="AA2" s="4"/>
      <c r="AB2" s="4"/>
      <c r="AC2" s="4"/>
    </row>
    <row r="4" spans="1:29" ht="16.5">
      <c r="A4" s="62" t="s">
        <v>101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</row>
    <row r="5" spans="1:28" ht="16.5">
      <c r="A5" s="86" t="s">
        <v>110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</row>
    <row r="7" spans="1:29" s="8" customFormat="1" ht="21.75" customHeight="1">
      <c r="A7" s="63" t="s">
        <v>1</v>
      </c>
      <c r="B7" s="63" t="s">
        <v>2</v>
      </c>
      <c r="C7" s="87" t="s">
        <v>3</v>
      </c>
      <c r="D7" s="87" t="s">
        <v>4</v>
      </c>
      <c r="E7" s="87" t="s">
        <v>5</v>
      </c>
      <c r="F7" s="87"/>
      <c r="G7" s="88" t="s">
        <v>114</v>
      </c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90"/>
      <c r="AC7" s="87" t="s">
        <v>6</v>
      </c>
    </row>
    <row r="8" spans="1:29" s="8" customFormat="1" ht="16.5">
      <c r="A8" s="63"/>
      <c r="B8" s="63"/>
      <c r="C8" s="87"/>
      <c r="D8" s="87"/>
      <c r="E8" s="64" t="s">
        <v>7</v>
      </c>
      <c r="F8" s="91" t="s">
        <v>8</v>
      </c>
      <c r="G8" s="95" t="s">
        <v>91</v>
      </c>
      <c r="H8" s="96"/>
      <c r="I8" s="97"/>
      <c r="J8" s="95" t="s">
        <v>92</v>
      </c>
      <c r="K8" s="96"/>
      <c r="L8" s="97"/>
      <c r="M8" s="95" t="s">
        <v>93</v>
      </c>
      <c r="N8" s="96"/>
      <c r="O8" s="97"/>
      <c r="P8" s="95" t="s">
        <v>99</v>
      </c>
      <c r="Q8" s="96"/>
      <c r="R8" s="97"/>
      <c r="S8" s="95" t="s">
        <v>100</v>
      </c>
      <c r="T8" s="96"/>
      <c r="U8" s="97"/>
      <c r="V8" s="95" t="s">
        <v>95</v>
      </c>
      <c r="W8" s="96"/>
      <c r="X8" s="97"/>
      <c r="Y8" s="98" t="s">
        <v>115</v>
      </c>
      <c r="Z8" s="99"/>
      <c r="AA8" s="100"/>
      <c r="AB8" s="91" t="s">
        <v>96</v>
      </c>
      <c r="AC8" s="87"/>
    </row>
    <row r="9" spans="1:29" s="8" customFormat="1" ht="49.5">
      <c r="A9" s="63"/>
      <c r="B9" s="63"/>
      <c r="C9" s="87"/>
      <c r="D9" s="87"/>
      <c r="E9" s="94"/>
      <c r="F9" s="92"/>
      <c r="G9" s="65" t="s">
        <v>111</v>
      </c>
      <c r="H9" s="65" t="s">
        <v>112</v>
      </c>
      <c r="I9" s="65" t="s">
        <v>113</v>
      </c>
      <c r="J9" s="65" t="s">
        <v>111</v>
      </c>
      <c r="K9" s="65" t="s">
        <v>112</v>
      </c>
      <c r="L9" s="65" t="s">
        <v>113</v>
      </c>
      <c r="M9" s="65" t="s">
        <v>111</v>
      </c>
      <c r="N9" s="65" t="s">
        <v>112</v>
      </c>
      <c r="O9" s="65" t="s">
        <v>113</v>
      </c>
      <c r="P9" s="65" t="s">
        <v>111</v>
      </c>
      <c r="Q9" s="65" t="s">
        <v>112</v>
      </c>
      <c r="R9" s="65" t="s">
        <v>113</v>
      </c>
      <c r="S9" s="65" t="s">
        <v>111</v>
      </c>
      <c r="T9" s="65" t="s">
        <v>112</v>
      </c>
      <c r="U9" s="65" t="s">
        <v>113</v>
      </c>
      <c r="V9" s="65" t="s">
        <v>111</v>
      </c>
      <c r="W9" s="65" t="s">
        <v>112</v>
      </c>
      <c r="X9" s="65" t="s">
        <v>113</v>
      </c>
      <c r="Y9" s="65" t="s">
        <v>111</v>
      </c>
      <c r="Z9" s="65" t="s">
        <v>112</v>
      </c>
      <c r="AA9" s="65" t="s">
        <v>113</v>
      </c>
      <c r="AB9" s="92"/>
      <c r="AC9" s="87"/>
    </row>
    <row r="10" spans="1:29" s="21" customFormat="1" ht="33">
      <c r="A10" s="9">
        <v>1</v>
      </c>
      <c r="B10" s="40" t="s">
        <v>54</v>
      </c>
      <c r="C10" s="18">
        <v>30451</v>
      </c>
      <c r="D10" s="20" t="s">
        <v>42</v>
      </c>
      <c r="E10" s="12" t="s">
        <v>43</v>
      </c>
      <c r="F10" s="19" t="s">
        <v>20</v>
      </c>
      <c r="G10" s="19">
        <v>25</v>
      </c>
      <c r="H10" s="19">
        <v>28</v>
      </c>
      <c r="I10" s="19">
        <v>20</v>
      </c>
      <c r="J10" s="19">
        <v>25</v>
      </c>
      <c r="K10" s="19">
        <v>30</v>
      </c>
      <c r="L10" s="19">
        <v>20</v>
      </c>
      <c r="M10" s="19">
        <v>20</v>
      </c>
      <c r="N10" s="19">
        <v>25</v>
      </c>
      <c r="O10" s="19">
        <v>20</v>
      </c>
      <c r="P10" s="19">
        <v>32</v>
      </c>
      <c r="Q10" s="19">
        <v>33</v>
      </c>
      <c r="R10" s="19">
        <v>28</v>
      </c>
      <c r="S10" s="19">
        <v>28</v>
      </c>
      <c r="T10" s="19">
        <v>28</v>
      </c>
      <c r="U10" s="19">
        <v>27</v>
      </c>
      <c r="V10" s="19">
        <v>25</v>
      </c>
      <c r="W10" s="19">
        <v>28</v>
      </c>
      <c r="X10" s="19">
        <v>20</v>
      </c>
      <c r="Y10" s="61">
        <f aca="true" t="shared" si="0" ref="Y10:AA16">(G10+J10+M10+P10+S10+V10)/6</f>
        <v>25.833333333333332</v>
      </c>
      <c r="Z10" s="61">
        <f t="shared" si="0"/>
        <v>28.666666666666668</v>
      </c>
      <c r="AA10" s="61">
        <f t="shared" si="0"/>
        <v>22.5</v>
      </c>
      <c r="AB10" s="50">
        <f aca="true" t="shared" si="1" ref="AB10:AB16">SUM(Y10:AA10)</f>
        <v>77</v>
      </c>
      <c r="AC10" s="19"/>
    </row>
    <row r="11" spans="1:29" s="21" customFormat="1" ht="33">
      <c r="A11" s="9">
        <v>2</v>
      </c>
      <c r="B11" s="17" t="s">
        <v>50</v>
      </c>
      <c r="C11" s="18">
        <v>29406</v>
      </c>
      <c r="D11" s="39" t="s">
        <v>42</v>
      </c>
      <c r="E11" s="12" t="s">
        <v>43</v>
      </c>
      <c r="F11" s="12" t="s">
        <v>51</v>
      </c>
      <c r="G11" s="12">
        <v>26.5</v>
      </c>
      <c r="H11" s="12">
        <v>27.5</v>
      </c>
      <c r="I11" s="12">
        <v>20</v>
      </c>
      <c r="J11" s="12">
        <v>28</v>
      </c>
      <c r="K11" s="12">
        <v>30</v>
      </c>
      <c r="L11" s="12">
        <v>25</v>
      </c>
      <c r="M11" s="12">
        <v>25</v>
      </c>
      <c r="N11" s="12">
        <v>25</v>
      </c>
      <c r="O11" s="12">
        <v>20</v>
      </c>
      <c r="P11" s="12">
        <v>28</v>
      </c>
      <c r="Q11" s="12">
        <v>31</v>
      </c>
      <c r="R11" s="12">
        <v>20</v>
      </c>
      <c r="S11" s="12">
        <v>26</v>
      </c>
      <c r="T11" s="12">
        <v>29</v>
      </c>
      <c r="U11" s="12">
        <v>26</v>
      </c>
      <c r="V11" s="12">
        <v>26.5</v>
      </c>
      <c r="W11" s="12">
        <v>27.5</v>
      </c>
      <c r="X11" s="12">
        <v>20</v>
      </c>
      <c r="Y11" s="61">
        <f t="shared" si="0"/>
        <v>26.666666666666668</v>
      </c>
      <c r="Z11" s="61">
        <f t="shared" si="0"/>
        <v>28.333333333333332</v>
      </c>
      <c r="AA11" s="61">
        <f t="shared" si="0"/>
        <v>21.833333333333332</v>
      </c>
      <c r="AB11" s="51">
        <f t="shared" si="1"/>
        <v>76.83333333333333</v>
      </c>
      <c r="AC11" s="12"/>
    </row>
    <row r="12" spans="1:29" s="21" customFormat="1" ht="33">
      <c r="A12" s="9">
        <v>3</v>
      </c>
      <c r="B12" s="17" t="s">
        <v>44</v>
      </c>
      <c r="C12" s="18">
        <v>30782</v>
      </c>
      <c r="D12" s="39" t="s">
        <v>42</v>
      </c>
      <c r="E12" s="12" t="s">
        <v>43</v>
      </c>
      <c r="F12" s="19" t="s">
        <v>45</v>
      </c>
      <c r="G12" s="19">
        <v>28</v>
      </c>
      <c r="H12" s="19">
        <v>27.5</v>
      </c>
      <c r="I12" s="19">
        <v>26.5</v>
      </c>
      <c r="J12" s="19">
        <v>25</v>
      </c>
      <c r="K12" s="19">
        <v>20</v>
      </c>
      <c r="L12" s="19">
        <v>20</v>
      </c>
      <c r="M12" s="19">
        <v>25</v>
      </c>
      <c r="N12" s="19">
        <v>25</v>
      </c>
      <c r="O12" s="19">
        <v>20</v>
      </c>
      <c r="P12" s="19">
        <v>23</v>
      </c>
      <c r="Q12" s="19">
        <v>32</v>
      </c>
      <c r="R12" s="19">
        <v>24</v>
      </c>
      <c r="S12" s="19">
        <v>29</v>
      </c>
      <c r="T12" s="19">
        <v>26</v>
      </c>
      <c r="U12" s="19">
        <v>26</v>
      </c>
      <c r="V12" s="19">
        <v>28</v>
      </c>
      <c r="W12" s="19">
        <v>27.5</v>
      </c>
      <c r="X12" s="19">
        <v>26.5</v>
      </c>
      <c r="Y12" s="61">
        <f t="shared" si="0"/>
        <v>26.333333333333332</v>
      </c>
      <c r="Z12" s="61">
        <f t="shared" si="0"/>
        <v>26.333333333333332</v>
      </c>
      <c r="AA12" s="61">
        <f t="shared" si="0"/>
        <v>23.833333333333332</v>
      </c>
      <c r="AB12" s="51">
        <f t="shared" si="1"/>
        <v>76.5</v>
      </c>
      <c r="AC12" s="19"/>
    </row>
    <row r="13" spans="1:29" s="21" customFormat="1" ht="33">
      <c r="A13" s="9">
        <v>4</v>
      </c>
      <c r="B13" s="17" t="s">
        <v>46</v>
      </c>
      <c r="C13" s="18">
        <v>29728</v>
      </c>
      <c r="D13" s="39" t="s">
        <v>42</v>
      </c>
      <c r="E13" s="12" t="s">
        <v>43</v>
      </c>
      <c r="F13" s="12" t="s">
        <v>47</v>
      </c>
      <c r="G13" s="12">
        <v>25</v>
      </c>
      <c r="H13" s="12">
        <v>30</v>
      </c>
      <c r="I13" s="12">
        <v>20</v>
      </c>
      <c r="J13" s="12">
        <v>25</v>
      </c>
      <c r="K13" s="12">
        <v>30</v>
      </c>
      <c r="L13" s="12">
        <v>20</v>
      </c>
      <c r="M13" s="12">
        <v>25</v>
      </c>
      <c r="N13" s="12">
        <v>25</v>
      </c>
      <c r="O13" s="12">
        <v>20</v>
      </c>
      <c r="P13" s="12">
        <v>32</v>
      </c>
      <c r="Q13" s="12">
        <v>32</v>
      </c>
      <c r="R13" s="12">
        <v>10</v>
      </c>
      <c r="S13" s="12">
        <v>28</v>
      </c>
      <c r="T13" s="12">
        <v>29</v>
      </c>
      <c r="U13" s="12">
        <v>25</v>
      </c>
      <c r="V13" s="12">
        <v>25</v>
      </c>
      <c r="W13" s="12">
        <v>30</v>
      </c>
      <c r="X13" s="12">
        <v>20</v>
      </c>
      <c r="Y13" s="61">
        <f t="shared" si="0"/>
        <v>26.666666666666668</v>
      </c>
      <c r="Z13" s="61">
        <f t="shared" si="0"/>
        <v>29.333333333333332</v>
      </c>
      <c r="AA13" s="61">
        <f t="shared" si="0"/>
        <v>19.166666666666668</v>
      </c>
      <c r="AB13" s="51">
        <f t="shared" si="1"/>
        <v>75.16666666666667</v>
      </c>
      <c r="AC13" s="12"/>
    </row>
    <row r="14" spans="1:29" s="21" customFormat="1" ht="33">
      <c r="A14" s="9">
        <v>5</v>
      </c>
      <c r="B14" s="40" t="s">
        <v>41</v>
      </c>
      <c r="C14" s="11">
        <v>30856</v>
      </c>
      <c r="D14" s="39" t="s">
        <v>42</v>
      </c>
      <c r="E14" s="12" t="s">
        <v>43</v>
      </c>
      <c r="F14" s="12" t="s">
        <v>14</v>
      </c>
      <c r="G14" s="12">
        <v>29</v>
      </c>
      <c r="H14" s="12">
        <v>30</v>
      </c>
      <c r="I14" s="12">
        <v>20</v>
      </c>
      <c r="J14" s="12">
        <v>25</v>
      </c>
      <c r="K14" s="12">
        <v>25</v>
      </c>
      <c r="L14" s="12">
        <v>25</v>
      </c>
      <c r="M14" s="12">
        <v>25</v>
      </c>
      <c r="N14" s="12">
        <v>20</v>
      </c>
      <c r="O14" s="12">
        <v>20</v>
      </c>
      <c r="P14" s="12">
        <v>30</v>
      </c>
      <c r="Q14" s="12">
        <v>16</v>
      </c>
      <c r="R14" s="12">
        <v>24</v>
      </c>
      <c r="S14" s="12">
        <v>28</v>
      </c>
      <c r="T14" s="12">
        <v>27</v>
      </c>
      <c r="U14" s="12">
        <v>26</v>
      </c>
      <c r="V14" s="12">
        <v>29</v>
      </c>
      <c r="W14" s="12">
        <v>30</v>
      </c>
      <c r="X14" s="12">
        <v>20</v>
      </c>
      <c r="Y14" s="61">
        <f t="shared" si="0"/>
        <v>27.666666666666668</v>
      </c>
      <c r="Z14" s="61">
        <f t="shared" si="0"/>
        <v>24.666666666666668</v>
      </c>
      <c r="AA14" s="61">
        <f t="shared" si="0"/>
        <v>22.5</v>
      </c>
      <c r="AB14" s="51">
        <f t="shared" si="1"/>
        <v>74.83333333333334</v>
      </c>
      <c r="AC14" s="12"/>
    </row>
    <row r="15" spans="1:29" s="21" customFormat="1" ht="33">
      <c r="A15" s="9">
        <v>6</v>
      </c>
      <c r="B15" s="25" t="s">
        <v>52</v>
      </c>
      <c r="C15" s="18">
        <v>31137</v>
      </c>
      <c r="D15" s="20" t="s">
        <v>42</v>
      </c>
      <c r="E15" s="12" t="s">
        <v>43</v>
      </c>
      <c r="F15" s="19" t="s">
        <v>53</v>
      </c>
      <c r="G15" s="19">
        <v>25.5</v>
      </c>
      <c r="H15" s="19">
        <v>25.5</v>
      </c>
      <c r="I15" s="19">
        <v>20</v>
      </c>
      <c r="J15" s="19">
        <v>20</v>
      </c>
      <c r="K15" s="19">
        <v>30</v>
      </c>
      <c r="L15" s="19">
        <v>20</v>
      </c>
      <c r="M15" s="19">
        <v>20</v>
      </c>
      <c r="N15" s="19">
        <v>25</v>
      </c>
      <c r="O15" s="19">
        <v>20</v>
      </c>
      <c r="P15" s="19">
        <v>20</v>
      </c>
      <c r="Q15" s="19">
        <v>32</v>
      </c>
      <c r="R15" s="19">
        <v>22</v>
      </c>
      <c r="S15" s="19">
        <v>27</v>
      </c>
      <c r="T15" s="19">
        <v>29</v>
      </c>
      <c r="U15" s="19">
        <v>25</v>
      </c>
      <c r="V15" s="19">
        <v>25.5</v>
      </c>
      <c r="W15" s="19">
        <v>25.5</v>
      </c>
      <c r="X15" s="19">
        <v>20</v>
      </c>
      <c r="Y15" s="61">
        <f t="shared" si="0"/>
        <v>23</v>
      </c>
      <c r="Z15" s="61">
        <f t="shared" si="0"/>
        <v>27.833333333333332</v>
      </c>
      <c r="AA15" s="61">
        <f t="shared" si="0"/>
        <v>21.166666666666668</v>
      </c>
      <c r="AB15" s="51">
        <f t="shared" si="1"/>
        <v>72</v>
      </c>
      <c r="AC15" s="19"/>
    </row>
    <row r="16" spans="1:29" s="21" customFormat="1" ht="33">
      <c r="A16" s="30">
        <v>7</v>
      </c>
      <c r="B16" s="76" t="s">
        <v>48</v>
      </c>
      <c r="C16" s="75">
        <v>30504</v>
      </c>
      <c r="D16" s="77" t="s">
        <v>42</v>
      </c>
      <c r="E16" s="60" t="s">
        <v>43</v>
      </c>
      <c r="F16" s="73" t="s">
        <v>49</v>
      </c>
      <c r="G16" s="73">
        <v>28</v>
      </c>
      <c r="H16" s="73">
        <v>25</v>
      </c>
      <c r="I16" s="73">
        <v>20</v>
      </c>
      <c r="J16" s="73">
        <v>25</v>
      </c>
      <c r="K16" s="73">
        <v>20</v>
      </c>
      <c r="L16" s="73">
        <v>15</v>
      </c>
      <c r="M16" s="73">
        <v>25</v>
      </c>
      <c r="N16" s="73">
        <v>25</v>
      </c>
      <c r="O16" s="73">
        <v>10</v>
      </c>
      <c r="P16" s="73">
        <v>25</v>
      </c>
      <c r="Q16" s="73">
        <v>25</v>
      </c>
      <c r="R16" s="73">
        <v>20</v>
      </c>
      <c r="S16" s="73">
        <v>29</v>
      </c>
      <c r="T16" s="73">
        <v>27</v>
      </c>
      <c r="U16" s="73">
        <v>25</v>
      </c>
      <c r="V16" s="73">
        <v>28</v>
      </c>
      <c r="W16" s="73">
        <v>25</v>
      </c>
      <c r="X16" s="73">
        <v>20</v>
      </c>
      <c r="Y16" s="66">
        <f t="shared" si="0"/>
        <v>26.666666666666668</v>
      </c>
      <c r="Z16" s="67">
        <f t="shared" si="0"/>
        <v>24.5</v>
      </c>
      <c r="AA16" s="67">
        <f t="shared" si="0"/>
        <v>18.333333333333332</v>
      </c>
      <c r="AB16" s="52">
        <f t="shared" si="1"/>
        <v>69.5</v>
      </c>
      <c r="AC16" s="73"/>
    </row>
    <row r="17" spans="1:2" ht="24.75" customHeight="1">
      <c r="A17" s="35"/>
      <c r="B17" s="36" t="s">
        <v>55</v>
      </c>
    </row>
    <row r="18" spans="1:29" ht="16.5">
      <c r="A18" s="35"/>
      <c r="B18" s="38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</row>
    <row r="19" spans="1:29" ht="16.5">
      <c r="A19" s="35"/>
      <c r="B19" s="38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</row>
    <row r="20" spans="1:29" ht="16.5">
      <c r="A20" s="35"/>
      <c r="B20" s="38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</row>
    <row r="21" spans="1:29" ht="16.5">
      <c r="A21" s="35"/>
      <c r="B21" s="3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ht="16.5">
      <c r="A22" s="35"/>
      <c r="B22" s="38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" ht="16.5">
      <c r="A23" s="35"/>
      <c r="B23" s="38"/>
    </row>
    <row r="24" spans="1:29" ht="16.5">
      <c r="A24" s="35"/>
      <c r="B24" s="38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" ht="16.5">
      <c r="A25" s="35"/>
      <c r="B25" s="38"/>
    </row>
    <row r="26" spans="1:2" ht="16.5">
      <c r="A26" s="35"/>
      <c r="B26" s="38"/>
    </row>
    <row r="27" spans="1:2" ht="16.5">
      <c r="A27" s="35"/>
      <c r="B27" s="38"/>
    </row>
  </sheetData>
  <mergeCells count="24">
    <mergeCell ref="P20:AC20"/>
    <mergeCell ref="E8:E9"/>
    <mergeCell ref="F8:F9"/>
    <mergeCell ref="P18:AC18"/>
    <mergeCell ref="P19:AC19"/>
    <mergeCell ref="A1:D1"/>
    <mergeCell ref="A2:D2"/>
    <mergeCell ref="A4:AC4"/>
    <mergeCell ref="A7:A9"/>
    <mergeCell ref="B7:B9"/>
    <mergeCell ref="C7:C9"/>
    <mergeCell ref="D7:D9"/>
    <mergeCell ref="E7:F7"/>
    <mergeCell ref="AC7:AC9"/>
    <mergeCell ref="A5:AB5"/>
    <mergeCell ref="G8:I8"/>
    <mergeCell ref="J8:L8"/>
    <mergeCell ref="M8:O8"/>
    <mergeCell ref="P8:R8"/>
    <mergeCell ref="S8:U8"/>
    <mergeCell ref="V8:X8"/>
    <mergeCell ref="AB8:AB9"/>
    <mergeCell ref="G7:AB7"/>
    <mergeCell ref="Y8:AA8"/>
  </mergeCells>
  <printOptions/>
  <pageMargins left="0.5" right="0.25" top="0.75" bottom="0.75" header="0.5" footer="0.5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1"/>
  <sheetViews>
    <sheetView view="pageBreakPreview" zoomScale="85" zoomScaleSheetLayoutView="85" workbookViewId="0" topLeftCell="A1">
      <selection activeCell="V8" sqref="V8:X8"/>
    </sheetView>
  </sheetViews>
  <sheetFormatPr defaultColWidth="9.00390625" defaultRowHeight="15.75"/>
  <cols>
    <col min="1" max="1" width="6.625" style="5" customWidth="1"/>
    <col min="2" max="2" width="14.50390625" style="7" customWidth="1"/>
    <col min="3" max="3" width="12.125" style="5" customWidth="1"/>
    <col min="4" max="4" width="9.625" style="5" customWidth="1"/>
    <col min="5" max="5" width="19.375" style="5" customWidth="1"/>
    <col min="6" max="6" width="15.75390625" style="5" customWidth="1"/>
    <col min="7" max="9" width="10.75390625" style="5" hidden="1" customWidth="1"/>
    <col min="10" max="12" width="10.50390625" style="5" hidden="1" customWidth="1"/>
    <col min="13" max="15" width="9.50390625" style="5" hidden="1" customWidth="1"/>
    <col min="16" max="17" width="9.875" style="5" hidden="1" customWidth="1"/>
    <col min="18" max="18" width="8.75390625" style="5" hidden="1" customWidth="1"/>
    <col min="19" max="19" width="10.50390625" style="5" hidden="1" customWidth="1"/>
    <col min="20" max="20" width="9.375" style="5" hidden="1" customWidth="1"/>
    <col min="21" max="21" width="8.75390625" style="5" hidden="1" customWidth="1"/>
    <col min="22" max="22" width="17.75390625" style="5" customWidth="1"/>
    <col min="23" max="23" width="16.50390625" style="5" customWidth="1"/>
    <col min="24" max="24" width="15.50390625" style="5" customWidth="1"/>
    <col min="25" max="25" width="14.125" style="5" customWidth="1"/>
    <col min="26" max="26" width="9.00390625" style="1" customWidth="1"/>
    <col min="27" max="16384" width="9.00390625" style="5" customWidth="1"/>
  </cols>
  <sheetData>
    <row r="1" spans="1:26" ht="22.5" customHeight="1">
      <c r="A1" s="93" t="s">
        <v>0</v>
      </c>
      <c r="B1" s="93"/>
      <c r="C1" s="93"/>
      <c r="D1" s="93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</row>
    <row r="2" spans="1:26" ht="16.5">
      <c r="A2" s="62" t="s">
        <v>97</v>
      </c>
      <c r="B2" s="62"/>
      <c r="C2" s="62"/>
      <c r="D2" s="6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</row>
    <row r="4" spans="1:26" ht="16.5">
      <c r="A4" s="62" t="s">
        <v>106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6.5">
      <c r="A5" s="86" t="s">
        <v>110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</row>
    <row r="7" spans="1:26" s="8" customFormat="1" ht="21.75" customHeight="1">
      <c r="A7" s="63" t="s">
        <v>1</v>
      </c>
      <c r="B7" s="63" t="s">
        <v>2</v>
      </c>
      <c r="C7" s="87" t="s">
        <v>3</v>
      </c>
      <c r="D7" s="87" t="s">
        <v>4</v>
      </c>
      <c r="E7" s="87" t="s">
        <v>5</v>
      </c>
      <c r="F7" s="87"/>
      <c r="G7" s="88" t="s">
        <v>114</v>
      </c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90"/>
      <c r="Z7" s="87" t="s">
        <v>6</v>
      </c>
    </row>
    <row r="8" spans="1:26" s="8" customFormat="1" ht="16.5">
      <c r="A8" s="63"/>
      <c r="B8" s="63"/>
      <c r="C8" s="87"/>
      <c r="D8" s="87"/>
      <c r="E8" s="64" t="s">
        <v>7</v>
      </c>
      <c r="F8" s="91" t="s">
        <v>8</v>
      </c>
      <c r="G8" s="98" t="s">
        <v>91</v>
      </c>
      <c r="H8" s="99"/>
      <c r="I8" s="100"/>
      <c r="J8" s="95" t="s">
        <v>92</v>
      </c>
      <c r="K8" s="96"/>
      <c r="L8" s="97"/>
      <c r="M8" s="95" t="s">
        <v>93</v>
      </c>
      <c r="N8" s="96"/>
      <c r="O8" s="97"/>
      <c r="P8" s="95" t="s">
        <v>102</v>
      </c>
      <c r="Q8" s="96"/>
      <c r="R8" s="97"/>
      <c r="S8" s="95" t="s">
        <v>95</v>
      </c>
      <c r="T8" s="96"/>
      <c r="U8" s="97"/>
      <c r="V8" s="95" t="s">
        <v>115</v>
      </c>
      <c r="W8" s="96"/>
      <c r="X8" s="97"/>
      <c r="Y8" s="91" t="s">
        <v>103</v>
      </c>
      <c r="Z8" s="87"/>
    </row>
    <row r="9" spans="1:26" s="8" customFormat="1" ht="33">
      <c r="A9" s="63"/>
      <c r="B9" s="63"/>
      <c r="C9" s="87"/>
      <c r="D9" s="87"/>
      <c r="E9" s="94"/>
      <c r="F9" s="92"/>
      <c r="G9" s="65" t="s">
        <v>111</v>
      </c>
      <c r="H9" s="65" t="s">
        <v>112</v>
      </c>
      <c r="I9" s="65" t="s">
        <v>113</v>
      </c>
      <c r="J9" s="65" t="s">
        <v>111</v>
      </c>
      <c r="K9" s="65" t="s">
        <v>112</v>
      </c>
      <c r="L9" s="65" t="s">
        <v>113</v>
      </c>
      <c r="M9" s="65" t="s">
        <v>111</v>
      </c>
      <c r="N9" s="65" t="s">
        <v>112</v>
      </c>
      <c r="O9" s="65" t="s">
        <v>113</v>
      </c>
      <c r="P9" s="65" t="s">
        <v>111</v>
      </c>
      <c r="Q9" s="65" t="s">
        <v>112</v>
      </c>
      <c r="R9" s="65" t="s">
        <v>113</v>
      </c>
      <c r="S9" s="65" t="s">
        <v>111</v>
      </c>
      <c r="T9" s="65" t="s">
        <v>112</v>
      </c>
      <c r="U9" s="65" t="s">
        <v>113</v>
      </c>
      <c r="V9" s="65" t="s">
        <v>111</v>
      </c>
      <c r="W9" s="65" t="s">
        <v>112</v>
      </c>
      <c r="X9" s="65" t="s">
        <v>113</v>
      </c>
      <c r="Y9" s="92"/>
      <c r="Z9" s="87"/>
    </row>
    <row r="10" spans="1:26" ht="33">
      <c r="A10" s="9">
        <v>1</v>
      </c>
      <c r="B10" s="17" t="s">
        <v>56</v>
      </c>
      <c r="C10" s="11">
        <v>30450</v>
      </c>
      <c r="D10" s="12" t="s">
        <v>42</v>
      </c>
      <c r="E10" s="15" t="s">
        <v>57</v>
      </c>
      <c r="F10" s="19" t="s">
        <v>58</v>
      </c>
      <c r="G10" s="19">
        <v>25.5</v>
      </c>
      <c r="H10" s="19">
        <v>26.5</v>
      </c>
      <c r="I10" s="19">
        <v>20</v>
      </c>
      <c r="J10" s="19">
        <v>30</v>
      </c>
      <c r="K10" s="19">
        <v>25</v>
      </c>
      <c r="L10" s="19">
        <v>15</v>
      </c>
      <c r="M10" s="19">
        <v>25</v>
      </c>
      <c r="N10" s="19">
        <v>25</v>
      </c>
      <c r="O10" s="19">
        <v>20</v>
      </c>
      <c r="P10" s="19">
        <v>30</v>
      </c>
      <c r="Q10" s="19">
        <v>30</v>
      </c>
      <c r="R10" s="19">
        <v>23</v>
      </c>
      <c r="S10" s="19">
        <v>25.5</v>
      </c>
      <c r="T10" s="19">
        <v>26.5</v>
      </c>
      <c r="U10" s="19">
        <v>20</v>
      </c>
      <c r="V10" s="80">
        <f aca="true" t="shared" si="0" ref="V10:X11">(G10+J10+M10+P10+S10)/5</f>
        <v>27.2</v>
      </c>
      <c r="W10" s="80">
        <f t="shared" si="0"/>
        <v>26.6</v>
      </c>
      <c r="X10" s="80">
        <f t="shared" si="0"/>
        <v>19.6</v>
      </c>
      <c r="Y10" s="79">
        <f>SUM(V10:X10)</f>
        <v>73.4</v>
      </c>
      <c r="Z10" s="12"/>
    </row>
    <row r="11" spans="1:26" ht="33">
      <c r="A11" s="30">
        <v>2</v>
      </c>
      <c r="B11" s="31" t="s">
        <v>59</v>
      </c>
      <c r="C11" s="32">
        <v>32032</v>
      </c>
      <c r="D11" s="34" t="s">
        <v>10</v>
      </c>
      <c r="E11" s="43" t="s">
        <v>57</v>
      </c>
      <c r="F11" s="34" t="s">
        <v>24</v>
      </c>
      <c r="G11" s="34">
        <v>25</v>
      </c>
      <c r="H11" s="34">
        <v>25</v>
      </c>
      <c r="I11" s="34">
        <v>20</v>
      </c>
      <c r="J11" s="34">
        <v>25</v>
      </c>
      <c r="K11" s="34">
        <v>20</v>
      </c>
      <c r="L11" s="34">
        <v>10</v>
      </c>
      <c r="M11" s="34">
        <v>25</v>
      </c>
      <c r="N11" s="34">
        <v>25</v>
      </c>
      <c r="O11" s="34">
        <v>20</v>
      </c>
      <c r="P11" s="34">
        <v>30</v>
      </c>
      <c r="Q11" s="34">
        <v>31</v>
      </c>
      <c r="R11" s="34">
        <v>21</v>
      </c>
      <c r="S11" s="34">
        <v>25</v>
      </c>
      <c r="T11" s="34">
        <v>25</v>
      </c>
      <c r="U11" s="34">
        <v>20</v>
      </c>
      <c r="V11" s="81">
        <f t="shared" si="0"/>
        <v>26</v>
      </c>
      <c r="W11" s="82">
        <f t="shared" si="0"/>
        <v>25.2</v>
      </c>
      <c r="X11" s="82">
        <f t="shared" si="0"/>
        <v>18.2</v>
      </c>
      <c r="Y11" s="57">
        <f>SUM(V11:X11)</f>
        <v>69.4</v>
      </c>
      <c r="Z11" s="34"/>
    </row>
    <row r="12" spans="1:2" ht="24.75" customHeight="1">
      <c r="A12" s="35"/>
      <c r="B12" s="36" t="s">
        <v>40</v>
      </c>
    </row>
    <row r="13" spans="1:26" ht="24.75" customHeight="1">
      <c r="A13" s="35"/>
      <c r="B13" s="3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</row>
    <row r="14" spans="1:26" ht="24.75" customHeight="1">
      <c r="A14" s="35"/>
      <c r="B14" s="36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</row>
    <row r="15" spans="1:26" ht="24.75" customHeight="1">
      <c r="A15" s="35"/>
      <c r="B15" s="3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</row>
    <row r="16" spans="1:26" ht="24.75" customHeight="1">
      <c r="A16" s="35"/>
      <c r="B16" s="3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4.75" customHeight="1">
      <c r="A17" s="35"/>
      <c r="B17" s="3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4.75" customHeight="1">
      <c r="A18" s="35"/>
      <c r="B18" s="36"/>
      <c r="Z18" s="5"/>
    </row>
    <row r="19" spans="1:2" ht="24.75" customHeight="1">
      <c r="A19" s="35"/>
      <c r="B19" s="36"/>
    </row>
    <row r="20" spans="1:2" ht="24.75" customHeight="1">
      <c r="A20" s="35"/>
      <c r="B20" s="36"/>
    </row>
    <row r="21" spans="1:2" ht="24.75" customHeight="1">
      <c r="A21" s="35"/>
      <c r="B21" s="36"/>
    </row>
    <row r="22" spans="1:2" ht="24.75" customHeight="1">
      <c r="A22" s="35"/>
      <c r="B22" s="36"/>
    </row>
    <row r="23" spans="1:2" ht="24.75" customHeight="1">
      <c r="A23" s="35"/>
      <c r="B23" s="36"/>
    </row>
    <row r="24" spans="1:2" ht="24.75" customHeight="1">
      <c r="A24" s="35"/>
      <c r="B24" s="36"/>
    </row>
    <row r="25" spans="1:2" ht="24.75" customHeight="1">
      <c r="A25" s="35"/>
      <c r="B25" s="36"/>
    </row>
    <row r="26" spans="1:2" ht="24.75" customHeight="1">
      <c r="A26" s="35"/>
      <c r="B26" s="36"/>
    </row>
    <row r="27" spans="1:2" ht="24.75" customHeight="1">
      <c r="A27" s="35"/>
      <c r="B27" s="36"/>
    </row>
    <row r="28" spans="1:2" ht="24.75" customHeight="1">
      <c r="A28" s="35"/>
      <c r="B28" s="36"/>
    </row>
    <row r="29" spans="1:2" ht="24.75" customHeight="1">
      <c r="A29" s="35"/>
      <c r="B29" s="36"/>
    </row>
    <row r="30" spans="1:2" ht="24.75" customHeight="1">
      <c r="A30" s="35"/>
      <c r="B30" s="36"/>
    </row>
    <row r="31" spans="1:2" ht="24.75" customHeight="1">
      <c r="A31" s="35"/>
      <c r="B31" s="36"/>
    </row>
  </sheetData>
  <mergeCells count="23">
    <mergeCell ref="P15:Z15"/>
    <mergeCell ref="Z7:Z9"/>
    <mergeCell ref="P13:Z13"/>
    <mergeCell ref="P14:Z14"/>
    <mergeCell ref="F8:F9"/>
    <mergeCell ref="A1:D1"/>
    <mergeCell ref="A2:D2"/>
    <mergeCell ref="A4:Z4"/>
    <mergeCell ref="A7:A9"/>
    <mergeCell ref="B7:B9"/>
    <mergeCell ref="C7:C9"/>
    <mergeCell ref="D7:D9"/>
    <mergeCell ref="E7:F7"/>
    <mergeCell ref="A5:Z5"/>
    <mergeCell ref="G8:I8"/>
    <mergeCell ref="J8:L8"/>
    <mergeCell ref="M8:O8"/>
    <mergeCell ref="P8:R8"/>
    <mergeCell ref="S8:U8"/>
    <mergeCell ref="V8:X8"/>
    <mergeCell ref="G7:Y7"/>
    <mergeCell ref="Y8:Y9"/>
    <mergeCell ref="E8:E9"/>
  </mergeCells>
  <printOptions/>
  <pageMargins left="0.5" right="0.25" top="0.75" bottom="0.75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0"/>
  <sheetViews>
    <sheetView view="pageBreakPreview" zoomScale="85" zoomScaleSheetLayoutView="85" workbookViewId="0" topLeftCell="A4">
      <pane xSplit="2" ySplit="6" topLeftCell="E1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Y9" sqref="Y9:AA9"/>
    </sheetView>
  </sheetViews>
  <sheetFormatPr defaultColWidth="9.00390625" defaultRowHeight="15.75"/>
  <cols>
    <col min="1" max="1" width="6.00390625" style="5" customWidth="1"/>
    <col min="2" max="2" width="19.375" style="7" customWidth="1"/>
    <col min="3" max="3" width="12.625" style="5" customWidth="1"/>
    <col min="4" max="4" width="8.75390625" style="5" customWidth="1"/>
    <col min="5" max="5" width="18.875" style="5" customWidth="1"/>
    <col min="6" max="6" width="17.50390625" style="5" customWidth="1"/>
    <col min="7" max="7" width="10.25390625" style="5" hidden="1" customWidth="1"/>
    <col min="8" max="8" width="9.375" style="5" hidden="1" customWidth="1"/>
    <col min="9" max="9" width="8.75390625" style="5" hidden="1" customWidth="1"/>
    <col min="10" max="10" width="11.00390625" style="5" hidden="1" customWidth="1"/>
    <col min="11" max="11" width="9.375" style="5" hidden="1" customWidth="1"/>
    <col min="12" max="12" width="9.25390625" style="5" hidden="1" customWidth="1"/>
    <col min="13" max="13" width="10.00390625" style="5" hidden="1" customWidth="1"/>
    <col min="14" max="14" width="8.375" style="5" hidden="1" customWidth="1"/>
    <col min="15" max="15" width="8.875" style="5" hidden="1" customWidth="1"/>
    <col min="16" max="16" width="10.00390625" style="5" hidden="1" customWidth="1"/>
    <col min="17" max="17" width="9.00390625" style="5" hidden="1" customWidth="1"/>
    <col min="18" max="18" width="8.875" style="5" hidden="1" customWidth="1"/>
    <col min="19" max="19" width="10.00390625" style="5" hidden="1" customWidth="1"/>
    <col min="20" max="20" width="9.125" style="5" hidden="1" customWidth="1"/>
    <col min="21" max="21" width="8.50390625" style="5" hidden="1" customWidth="1"/>
    <col min="22" max="22" width="9.75390625" style="5" hidden="1" customWidth="1"/>
    <col min="23" max="23" width="9.00390625" style="5" hidden="1" customWidth="1"/>
    <col min="24" max="24" width="8.50390625" style="5" hidden="1" customWidth="1"/>
    <col min="25" max="26" width="17.75390625" style="5" customWidth="1"/>
    <col min="27" max="27" width="16.875" style="5" customWidth="1"/>
    <col min="28" max="28" width="15.75390625" style="5" customWidth="1"/>
    <col min="29" max="29" width="10.75390625" style="1" customWidth="1"/>
    <col min="30" max="16384" width="9.00390625" style="5" customWidth="1"/>
  </cols>
  <sheetData>
    <row r="1" spans="1:29" ht="22.5" customHeight="1">
      <c r="A1" s="93" t="s">
        <v>0</v>
      </c>
      <c r="B1" s="93"/>
      <c r="C1" s="93"/>
      <c r="D1" s="93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4"/>
      <c r="X1" s="4"/>
      <c r="Y1" s="4"/>
      <c r="Z1" s="4"/>
      <c r="AA1" s="4"/>
      <c r="AB1" s="4"/>
      <c r="AC1" s="4"/>
    </row>
    <row r="2" spans="1:29" ht="16.5">
      <c r="A2" s="62" t="s">
        <v>97</v>
      </c>
      <c r="B2" s="62"/>
      <c r="C2" s="62"/>
      <c r="D2" s="6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  <c r="X2" s="4"/>
      <c r="Y2" s="4"/>
      <c r="Z2" s="4"/>
      <c r="AA2" s="4"/>
      <c r="AB2" s="4"/>
      <c r="AC2" s="4"/>
    </row>
    <row r="3" ht="16.5">
      <c r="AC3" s="5"/>
    </row>
    <row r="4" spans="1:29" ht="16.5">
      <c r="A4" s="62" t="s">
        <v>107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</row>
    <row r="5" spans="1:29" s="3" customFormat="1" ht="16.5">
      <c r="A5" s="86" t="s">
        <v>110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</row>
    <row r="6" ht="16.5">
      <c r="AC6" s="5"/>
    </row>
    <row r="7" spans="1:29" s="8" customFormat="1" ht="27" customHeight="1">
      <c r="A7" s="63" t="s">
        <v>1</v>
      </c>
      <c r="B7" s="63" t="s">
        <v>2</v>
      </c>
      <c r="C7" s="87" t="s">
        <v>3</v>
      </c>
      <c r="D7" s="87" t="s">
        <v>4</v>
      </c>
      <c r="E7" s="87" t="s">
        <v>5</v>
      </c>
      <c r="F7" s="87"/>
      <c r="G7" s="88" t="s">
        <v>116</v>
      </c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90"/>
      <c r="AB7" s="87" t="s">
        <v>103</v>
      </c>
      <c r="AC7" s="87" t="s">
        <v>6</v>
      </c>
    </row>
    <row r="8" spans="1:29" s="8" customFormat="1" ht="16.5">
      <c r="A8" s="63"/>
      <c r="B8" s="63"/>
      <c r="C8" s="87"/>
      <c r="D8" s="87"/>
      <c r="E8" s="64" t="s">
        <v>7</v>
      </c>
      <c r="F8" s="91" t="s">
        <v>8</v>
      </c>
      <c r="G8" s="95" t="s">
        <v>91</v>
      </c>
      <c r="H8" s="96"/>
      <c r="I8" s="97"/>
      <c r="J8" s="95" t="s">
        <v>92</v>
      </c>
      <c r="K8" s="96"/>
      <c r="L8" s="97"/>
      <c r="M8" s="98" t="s">
        <v>93</v>
      </c>
      <c r="N8" s="99"/>
      <c r="O8" s="100"/>
      <c r="P8" s="98" t="s">
        <v>104</v>
      </c>
      <c r="Q8" s="99"/>
      <c r="R8" s="100"/>
      <c r="S8" s="98" t="s">
        <v>105</v>
      </c>
      <c r="T8" s="99"/>
      <c r="U8" s="100"/>
      <c r="V8" s="98" t="s">
        <v>95</v>
      </c>
      <c r="W8" s="99"/>
      <c r="X8" s="100"/>
      <c r="Y8" s="95" t="s">
        <v>115</v>
      </c>
      <c r="Z8" s="96"/>
      <c r="AA8" s="97"/>
      <c r="AB8" s="87"/>
      <c r="AC8" s="87"/>
    </row>
    <row r="9" spans="1:29" s="8" customFormat="1" ht="33">
      <c r="A9" s="63"/>
      <c r="B9" s="63"/>
      <c r="C9" s="87"/>
      <c r="D9" s="87"/>
      <c r="E9" s="94"/>
      <c r="F9" s="92"/>
      <c r="G9" s="65" t="s">
        <v>111</v>
      </c>
      <c r="H9" s="65" t="s">
        <v>112</v>
      </c>
      <c r="I9" s="65" t="s">
        <v>113</v>
      </c>
      <c r="J9" s="65" t="s">
        <v>111</v>
      </c>
      <c r="K9" s="65" t="s">
        <v>112</v>
      </c>
      <c r="L9" s="65" t="s">
        <v>113</v>
      </c>
      <c r="M9" s="65" t="s">
        <v>111</v>
      </c>
      <c r="N9" s="65" t="s">
        <v>112</v>
      </c>
      <c r="O9" s="65" t="s">
        <v>113</v>
      </c>
      <c r="P9" s="65" t="s">
        <v>111</v>
      </c>
      <c r="Q9" s="65" t="s">
        <v>112</v>
      </c>
      <c r="R9" s="65" t="s">
        <v>113</v>
      </c>
      <c r="S9" s="65" t="s">
        <v>111</v>
      </c>
      <c r="T9" s="65" t="s">
        <v>112</v>
      </c>
      <c r="U9" s="65" t="s">
        <v>113</v>
      </c>
      <c r="V9" s="65" t="s">
        <v>111</v>
      </c>
      <c r="W9" s="65" t="s">
        <v>112</v>
      </c>
      <c r="X9" s="65" t="s">
        <v>113</v>
      </c>
      <c r="Y9" s="65" t="s">
        <v>111</v>
      </c>
      <c r="Z9" s="65" t="s">
        <v>112</v>
      </c>
      <c r="AA9" s="65" t="s">
        <v>113</v>
      </c>
      <c r="AB9" s="87"/>
      <c r="AC9" s="87"/>
    </row>
    <row r="10" spans="1:29" ht="33">
      <c r="A10" s="9">
        <v>1</v>
      </c>
      <c r="B10" s="40" t="s">
        <v>67</v>
      </c>
      <c r="C10" s="18">
        <v>31680</v>
      </c>
      <c r="D10" s="20" t="s">
        <v>42</v>
      </c>
      <c r="E10" s="20" t="s">
        <v>61</v>
      </c>
      <c r="F10" s="19" t="s">
        <v>22</v>
      </c>
      <c r="G10" s="16">
        <v>29</v>
      </c>
      <c r="H10" s="16">
        <v>30</v>
      </c>
      <c r="I10" s="16">
        <v>25</v>
      </c>
      <c r="J10" s="16">
        <v>30</v>
      </c>
      <c r="K10" s="16">
        <v>30</v>
      </c>
      <c r="L10" s="16">
        <v>25</v>
      </c>
      <c r="M10" s="16">
        <v>25</v>
      </c>
      <c r="N10" s="14">
        <v>25</v>
      </c>
      <c r="O10" s="16">
        <v>25</v>
      </c>
      <c r="P10" s="19">
        <v>27</v>
      </c>
      <c r="Q10" s="16">
        <v>30.5</v>
      </c>
      <c r="R10" s="16">
        <v>27</v>
      </c>
      <c r="S10" s="16">
        <v>31</v>
      </c>
      <c r="T10" s="16">
        <v>31</v>
      </c>
      <c r="U10" s="16">
        <v>22.5</v>
      </c>
      <c r="V10" s="16">
        <v>29</v>
      </c>
      <c r="W10" s="16">
        <v>30</v>
      </c>
      <c r="X10" s="16">
        <v>25</v>
      </c>
      <c r="Y10" s="68">
        <f aca="true" t="shared" si="0" ref="Y10:Y19">(G10+J10+M10+P10+S10+V10)/6</f>
        <v>28.5</v>
      </c>
      <c r="Z10" s="68">
        <f aca="true" t="shared" si="1" ref="Z10:Z19">(H10+K10+N10+Q10+T10+W10)/6</f>
        <v>29.416666666666668</v>
      </c>
      <c r="AA10" s="68">
        <f aca="true" t="shared" si="2" ref="AA10:AA19">(I10+L10+O10+R10+U10+X10)/6</f>
        <v>24.916666666666668</v>
      </c>
      <c r="AB10" s="55">
        <f aca="true" t="shared" si="3" ref="AB10:AB19">SUM(Y10:AA10)</f>
        <v>82.83333333333334</v>
      </c>
      <c r="AC10" s="16"/>
    </row>
    <row r="11" spans="1:29" s="29" customFormat="1" ht="33">
      <c r="A11" s="9">
        <v>2</v>
      </c>
      <c r="B11" s="10" t="s">
        <v>60</v>
      </c>
      <c r="C11" s="11">
        <v>28126</v>
      </c>
      <c r="D11" s="12" t="s">
        <v>10</v>
      </c>
      <c r="E11" s="39" t="s">
        <v>61</v>
      </c>
      <c r="F11" s="12" t="s">
        <v>14</v>
      </c>
      <c r="G11" s="12">
        <v>28.5</v>
      </c>
      <c r="H11" s="12">
        <v>28.5</v>
      </c>
      <c r="I11" s="12">
        <v>20</v>
      </c>
      <c r="J11" s="12">
        <v>25</v>
      </c>
      <c r="K11" s="12">
        <v>30</v>
      </c>
      <c r="L11" s="12">
        <v>20</v>
      </c>
      <c r="M11" s="12">
        <v>25</v>
      </c>
      <c r="N11" s="12">
        <v>25</v>
      </c>
      <c r="O11" s="12">
        <v>30</v>
      </c>
      <c r="P11" s="19">
        <v>29.5</v>
      </c>
      <c r="Q11" s="12">
        <v>30.5</v>
      </c>
      <c r="R11" s="12">
        <v>20</v>
      </c>
      <c r="S11" s="12">
        <v>30.5</v>
      </c>
      <c r="T11" s="12">
        <v>31</v>
      </c>
      <c r="U11" s="12">
        <v>21</v>
      </c>
      <c r="V11" s="12">
        <v>28.5</v>
      </c>
      <c r="W11" s="12">
        <v>28.5</v>
      </c>
      <c r="X11" s="12">
        <v>20</v>
      </c>
      <c r="Y11" s="69">
        <f t="shared" si="0"/>
        <v>27.833333333333332</v>
      </c>
      <c r="Z11" s="69">
        <f t="shared" si="1"/>
        <v>28.916666666666668</v>
      </c>
      <c r="AA11" s="69">
        <f t="shared" si="2"/>
        <v>21.833333333333332</v>
      </c>
      <c r="AB11" s="56">
        <f t="shared" si="3"/>
        <v>78.58333333333333</v>
      </c>
      <c r="AC11" s="19"/>
    </row>
    <row r="12" spans="1:29" ht="33">
      <c r="A12" s="9">
        <v>3</v>
      </c>
      <c r="B12" s="25" t="s">
        <v>62</v>
      </c>
      <c r="C12" s="11">
        <v>27491</v>
      </c>
      <c r="D12" s="19" t="s">
        <v>10</v>
      </c>
      <c r="E12" s="20" t="s">
        <v>61</v>
      </c>
      <c r="F12" s="19" t="s">
        <v>45</v>
      </c>
      <c r="G12" s="19">
        <v>30.5</v>
      </c>
      <c r="H12" s="19">
        <v>30</v>
      </c>
      <c r="I12" s="19">
        <v>20.5</v>
      </c>
      <c r="J12" s="19">
        <v>30</v>
      </c>
      <c r="K12" s="19">
        <v>25</v>
      </c>
      <c r="L12" s="19">
        <v>10</v>
      </c>
      <c r="M12" s="19">
        <v>25</v>
      </c>
      <c r="N12" s="19">
        <v>25</v>
      </c>
      <c r="O12" s="19">
        <v>20</v>
      </c>
      <c r="P12" s="12">
        <v>27</v>
      </c>
      <c r="Q12" s="19">
        <v>31.5</v>
      </c>
      <c r="R12" s="19">
        <v>26</v>
      </c>
      <c r="S12" s="19">
        <v>30.5</v>
      </c>
      <c r="T12" s="19">
        <v>31</v>
      </c>
      <c r="U12" s="19">
        <v>23</v>
      </c>
      <c r="V12" s="19">
        <v>30.5</v>
      </c>
      <c r="W12" s="19">
        <v>30</v>
      </c>
      <c r="X12" s="19">
        <v>20.5</v>
      </c>
      <c r="Y12" s="69">
        <f t="shared" si="0"/>
        <v>28.916666666666668</v>
      </c>
      <c r="Z12" s="69">
        <f t="shared" si="1"/>
        <v>28.75</v>
      </c>
      <c r="AA12" s="69">
        <f t="shared" si="2"/>
        <v>20</v>
      </c>
      <c r="AB12" s="56">
        <f t="shared" si="3"/>
        <v>77.66666666666667</v>
      </c>
      <c r="AC12" s="19"/>
    </row>
    <row r="13" spans="1:29" s="29" customFormat="1" ht="33">
      <c r="A13" s="9">
        <v>4</v>
      </c>
      <c r="B13" s="10" t="s">
        <v>68</v>
      </c>
      <c r="C13" s="11">
        <v>30979</v>
      </c>
      <c r="D13" s="12" t="s">
        <v>10</v>
      </c>
      <c r="E13" s="39" t="s">
        <v>61</v>
      </c>
      <c r="F13" s="12" t="s">
        <v>28</v>
      </c>
      <c r="G13" s="12">
        <v>28</v>
      </c>
      <c r="H13" s="12">
        <v>29.5</v>
      </c>
      <c r="I13" s="12">
        <v>20</v>
      </c>
      <c r="J13" s="12">
        <v>25</v>
      </c>
      <c r="K13" s="12">
        <v>25</v>
      </c>
      <c r="L13" s="12">
        <v>20</v>
      </c>
      <c r="M13" s="12">
        <v>25</v>
      </c>
      <c r="N13" s="12">
        <v>25</v>
      </c>
      <c r="O13" s="12">
        <v>20</v>
      </c>
      <c r="P13" s="19">
        <v>29</v>
      </c>
      <c r="Q13" s="12">
        <v>31.5</v>
      </c>
      <c r="R13" s="12">
        <v>25</v>
      </c>
      <c r="S13" s="12">
        <v>30.5</v>
      </c>
      <c r="T13" s="12">
        <v>31</v>
      </c>
      <c r="U13" s="12">
        <v>23</v>
      </c>
      <c r="V13" s="12">
        <v>28</v>
      </c>
      <c r="W13" s="12">
        <v>29.5</v>
      </c>
      <c r="X13" s="12">
        <v>20</v>
      </c>
      <c r="Y13" s="69">
        <f t="shared" si="0"/>
        <v>27.583333333333332</v>
      </c>
      <c r="Z13" s="69">
        <f t="shared" si="1"/>
        <v>28.583333333333332</v>
      </c>
      <c r="AA13" s="69">
        <f t="shared" si="2"/>
        <v>21.333333333333332</v>
      </c>
      <c r="AB13" s="56">
        <f t="shared" si="3"/>
        <v>77.5</v>
      </c>
      <c r="AC13" s="12"/>
    </row>
    <row r="14" spans="1:29" ht="33">
      <c r="A14" s="9">
        <v>5</v>
      </c>
      <c r="B14" s="25" t="s">
        <v>65</v>
      </c>
      <c r="C14" s="11">
        <v>29754</v>
      </c>
      <c r="D14" s="12" t="s">
        <v>10</v>
      </c>
      <c r="E14" s="39" t="s">
        <v>61</v>
      </c>
      <c r="F14" s="12" t="s">
        <v>24</v>
      </c>
      <c r="G14" s="12">
        <v>28.5</v>
      </c>
      <c r="H14" s="12">
        <v>29.5</v>
      </c>
      <c r="I14" s="12">
        <v>22</v>
      </c>
      <c r="J14" s="12">
        <v>25</v>
      </c>
      <c r="K14" s="12">
        <v>30</v>
      </c>
      <c r="L14" s="12">
        <v>20</v>
      </c>
      <c r="M14" s="12">
        <v>25</v>
      </c>
      <c r="N14" s="12">
        <v>25</v>
      </c>
      <c r="O14" s="12">
        <v>20</v>
      </c>
      <c r="P14" s="19">
        <v>25.5</v>
      </c>
      <c r="Q14" s="12">
        <v>30</v>
      </c>
      <c r="R14" s="12">
        <v>22</v>
      </c>
      <c r="S14" s="12">
        <v>29</v>
      </c>
      <c r="T14" s="12">
        <v>30</v>
      </c>
      <c r="U14" s="12">
        <v>22</v>
      </c>
      <c r="V14" s="12">
        <v>28.5</v>
      </c>
      <c r="W14" s="12">
        <v>29.5</v>
      </c>
      <c r="X14" s="12">
        <v>22</v>
      </c>
      <c r="Y14" s="69">
        <f t="shared" si="0"/>
        <v>26.916666666666668</v>
      </c>
      <c r="Z14" s="69">
        <f t="shared" si="1"/>
        <v>29</v>
      </c>
      <c r="AA14" s="69">
        <f t="shared" si="2"/>
        <v>21.333333333333332</v>
      </c>
      <c r="AB14" s="56">
        <f t="shared" si="3"/>
        <v>77.25</v>
      </c>
      <c r="AC14" s="12"/>
    </row>
    <row r="15" spans="1:29" s="29" customFormat="1" ht="33">
      <c r="A15" s="9">
        <v>6</v>
      </c>
      <c r="B15" s="17" t="s">
        <v>64</v>
      </c>
      <c r="C15" s="11">
        <v>30524</v>
      </c>
      <c r="D15" s="19" t="s">
        <v>10</v>
      </c>
      <c r="E15" s="20" t="s">
        <v>61</v>
      </c>
      <c r="F15" s="19" t="s">
        <v>53</v>
      </c>
      <c r="G15" s="16">
        <v>29</v>
      </c>
      <c r="H15" s="16">
        <v>30.5</v>
      </c>
      <c r="I15" s="16">
        <v>23</v>
      </c>
      <c r="J15" s="16">
        <v>25</v>
      </c>
      <c r="K15" s="16">
        <v>25</v>
      </c>
      <c r="L15" s="16">
        <v>20</v>
      </c>
      <c r="M15" s="16">
        <v>20</v>
      </c>
      <c r="N15" s="19">
        <v>20</v>
      </c>
      <c r="O15" s="16">
        <v>20</v>
      </c>
      <c r="P15" s="12">
        <v>26</v>
      </c>
      <c r="Q15" s="16">
        <v>30.5</v>
      </c>
      <c r="R15" s="16">
        <v>27</v>
      </c>
      <c r="S15" s="16">
        <v>30.5</v>
      </c>
      <c r="T15" s="16">
        <v>31</v>
      </c>
      <c r="U15" s="16">
        <v>22</v>
      </c>
      <c r="V15" s="16">
        <v>29</v>
      </c>
      <c r="W15" s="16">
        <v>30.5</v>
      </c>
      <c r="X15" s="16">
        <v>23</v>
      </c>
      <c r="Y15" s="69">
        <f t="shared" si="0"/>
        <v>26.583333333333332</v>
      </c>
      <c r="Z15" s="69">
        <f t="shared" si="1"/>
        <v>27.916666666666668</v>
      </c>
      <c r="AA15" s="69">
        <f t="shared" si="2"/>
        <v>22.5</v>
      </c>
      <c r="AB15" s="56">
        <f t="shared" si="3"/>
        <v>77</v>
      </c>
      <c r="AC15" s="53"/>
    </row>
    <row r="16" spans="1:29" s="21" customFormat="1" ht="33">
      <c r="A16" s="9">
        <v>7</v>
      </c>
      <c r="B16" s="10" t="s">
        <v>66</v>
      </c>
      <c r="C16" s="74">
        <v>31338</v>
      </c>
      <c r="D16" s="19" t="s">
        <v>10</v>
      </c>
      <c r="E16" s="20" t="s">
        <v>61</v>
      </c>
      <c r="F16" s="19" t="s">
        <v>22</v>
      </c>
      <c r="G16" s="16">
        <v>27</v>
      </c>
      <c r="H16" s="16">
        <v>30</v>
      </c>
      <c r="I16" s="16">
        <v>20</v>
      </c>
      <c r="J16" s="16">
        <v>30</v>
      </c>
      <c r="K16" s="16">
        <v>25</v>
      </c>
      <c r="L16" s="16">
        <v>15</v>
      </c>
      <c r="M16" s="16">
        <v>25</v>
      </c>
      <c r="N16" s="12">
        <v>25</v>
      </c>
      <c r="O16" s="16">
        <v>20</v>
      </c>
      <c r="P16" s="14">
        <v>28</v>
      </c>
      <c r="Q16" s="16">
        <v>32</v>
      </c>
      <c r="R16" s="16">
        <v>19</v>
      </c>
      <c r="S16" s="16">
        <v>30</v>
      </c>
      <c r="T16" s="16">
        <v>31</v>
      </c>
      <c r="U16" s="16">
        <v>23</v>
      </c>
      <c r="V16" s="16">
        <v>27</v>
      </c>
      <c r="W16" s="16">
        <v>30</v>
      </c>
      <c r="X16" s="16">
        <v>20</v>
      </c>
      <c r="Y16" s="69">
        <f t="shared" si="0"/>
        <v>27.833333333333332</v>
      </c>
      <c r="Z16" s="69">
        <f t="shared" si="1"/>
        <v>28.833333333333332</v>
      </c>
      <c r="AA16" s="69">
        <f t="shared" si="2"/>
        <v>19.5</v>
      </c>
      <c r="AB16" s="56">
        <f t="shared" si="3"/>
        <v>76.16666666666666</v>
      </c>
      <c r="AC16" s="14"/>
    </row>
    <row r="17" spans="1:29" ht="33">
      <c r="A17" s="9">
        <v>8</v>
      </c>
      <c r="B17" s="25" t="s">
        <v>63</v>
      </c>
      <c r="C17" s="11">
        <v>30688</v>
      </c>
      <c r="D17" s="12" t="s">
        <v>10</v>
      </c>
      <c r="E17" s="39" t="s">
        <v>61</v>
      </c>
      <c r="F17" s="12" t="s">
        <v>47</v>
      </c>
      <c r="G17" s="12">
        <v>29</v>
      </c>
      <c r="H17" s="12">
        <v>29.5</v>
      </c>
      <c r="I17" s="12">
        <v>21.5</v>
      </c>
      <c r="J17" s="12">
        <v>30</v>
      </c>
      <c r="K17" s="12">
        <v>25</v>
      </c>
      <c r="L17" s="12">
        <v>20</v>
      </c>
      <c r="M17" s="12">
        <v>25</v>
      </c>
      <c r="N17" s="12">
        <v>20</v>
      </c>
      <c r="O17" s="12">
        <v>20</v>
      </c>
      <c r="P17" s="16">
        <v>24</v>
      </c>
      <c r="Q17" s="12">
        <v>25.5</v>
      </c>
      <c r="R17" s="12">
        <v>24</v>
      </c>
      <c r="S17" s="12">
        <v>28</v>
      </c>
      <c r="T17" s="12">
        <v>27</v>
      </c>
      <c r="U17" s="12">
        <v>20</v>
      </c>
      <c r="V17" s="12">
        <v>29</v>
      </c>
      <c r="W17" s="12">
        <v>29.5</v>
      </c>
      <c r="X17" s="12">
        <v>21.5</v>
      </c>
      <c r="Y17" s="69">
        <f t="shared" si="0"/>
        <v>27.5</v>
      </c>
      <c r="Z17" s="69">
        <f t="shared" si="1"/>
        <v>26.083333333333332</v>
      </c>
      <c r="AA17" s="69">
        <f t="shared" si="2"/>
        <v>21.166666666666668</v>
      </c>
      <c r="AB17" s="56">
        <f t="shared" si="3"/>
        <v>74.75</v>
      </c>
      <c r="AC17" s="23"/>
    </row>
    <row r="18" spans="1:29" s="21" customFormat="1" ht="33">
      <c r="A18" s="9">
        <v>9</v>
      </c>
      <c r="B18" s="10" t="s">
        <v>71</v>
      </c>
      <c r="C18" s="74">
        <v>31150</v>
      </c>
      <c r="D18" s="12" t="s">
        <v>10</v>
      </c>
      <c r="E18" s="39" t="s">
        <v>61</v>
      </c>
      <c r="F18" s="12" t="s">
        <v>38</v>
      </c>
      <c r="G18" s="14">
        <v>24</v>
      </c>
      <c r="H18" s="14">
        <v>25</v>
      </c>
      <c r="I18" s="14">
        <v>19</v>
      </c>
      <c r="J18" s="14">
        <v>30</v>
      </c>
      <c r="K18" s="14">
        <v>20</v>
      </c>
      <c r="L18" s="14">
        <v>15</v>
      </c>
      <c r="M18" s="14">
        <v>25</v>
      </c>
      <c r="N18" s="12">
        <v>25</v>
      </c>
      <c r="O18" s="14">
        <v>20</v>
      </c>
      <c r="P18" s="19">
        <v>27</v>
      </c>
      <c r="Q18" s="14">
        <v>26.5</v>
      </c>
      <c r="R18" s="14">
        <v>18</v>
      </c>
      <c r="S18" s="14">
        <v>28</v>
      </c>
      <c r="T18" s="14">
        <v>30</v>
      </c>
      <c r="U18" s="14">
        <v>16</v>
      </c>
      <c r="V18" s="14">
        <v>24</v>
      </c>
      <c r="W18" s="14">
        <v>25</v>
      </c>
      <c r="X18" s="14">
        <v>19</v>
      </c>
      <c r="Y18" s="69">
        <f t="shared" si="0"/>
        <v>26.333333333333332</v>
      </c>
      <c r="Z18" s="69">
        <f t="shared" si="1"/>
        <v>25.25</v>
      </c>
      <c r="AA18" s="69">
        <f t="shared" si="2"/>
        <v>17.833333333333332</v>
      </c>
      <c r="AB18" s="56">
        <f t="shared" si="3"/>
        <v>69.41666666666666</v>
      </c>
      <c r="AC18" s="14"/>
    </row>
    <row r="19" spans="1:29" ht="33">
      <c r="A19" s="30">
        <v>10</v>
      </c>
      <c r="B19" s="83" t="s">
        <v>69</v>
      </c>
      <c r="C19" s="41">
        <v>30931</v>
      </c>
      <c r="D19" s="42" t="s">
        <v>10</v>
      </c>
      <c r="E19" s="42" t="s">
        <v>61</v>
      </c>
      <c r="F19" s="33" t="s">
        <v>70</v>
      </c>
      <c r="G19" s="33">
        <v>25.5</v>
      </c>
      <c r="H19" s="33">
        <v>26.5</v>
      </c>
      <c r="I19" s="33">
        <v>18</v>
      </c>
      <c r="J19" s="33">
        <v>25</v>
      </c>
      <c r="K19" s="33">
        <v>25</v>
      </c>
      <c r="L19" s="33">
        <v>15</v>
      </c>
      <c r="M19" s="33">
        <v>25</v>
      </c>
      <c r="N19" s="48">
        <v>25</v>
      </c>
      <c r="O19" s="33">
        <v>15</v>
      </c>
      <c r="P19" s="48">
        <v>26</v>
      </c>
      <c r="Q19" s="33">
        <v>26.5</v>
      </c>
      <c r="R19" s="33">
        <v>18</v>
      </c>
      <c r="S19" s="33">
        <v>28</v>
      </c>
      <c r="T19" s="33">
        <v>29</v>
      </c>
      <c r="U19" s="33">
        <v>15</v>
      </c>
      <c r="V19" s="33">
        <v>25.5</v>
      </c>
      <c r="W19" s="33">
        <v>26.5</v>
      </c>
      <c r="X19" s="33">
        <v>18</v>
      </c>
      <c r="Y19" s="70">
        <f t="shared" si="0"/>
        <v>25.833333333333332</v>
      </c>
      <c r="Z19" s="70">
        <f t="shared" si="1"/>
        <v>26.416666666666668</v>
      </c>
      <c r="AA19" s="70">
        <f t="shared" si="2"/>
        <v>16.5</v>
      </c>
      <c r="AB19" s="57">
        <f t="shared" si="3"/>
        <v>68.75</v>
      </c>
      <c r="AC19" s="33"/>
    </row>
    <row r="20" spans="1:2" ht="17.25">
      <c r="A20" s="35"/>
      <c r="B20" s="36" t="s">
        <v>72</v>
      </c>
    </row>
    <row r="21" spans="1:29" ht="17.25">
      <c r="A21" s="35"/>
      <c r="B21" s="3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</row>
    <row r="22" spans="1:29" ht="17.25">
      <c r="A22" s="35"/>
      <c r="B22" s="36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</row>
    <row r="23" spans="1:29" ht="17.25">
      <c r="A23" s="35"/>
      <c r="B23" s="3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</row>
    <row r="24" spans="1:29" ht="17.25">
      <c r="A24" s="35"/>
      <c r="B24" s="3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ht="16.5">
      <c r="A25" s="35"/>
      <c r="B25" s="38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ht="16.5">
      <c r="A26" s="35"/>
      <c r="B26" s="38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" ht="16.5">
      <c r="A27" s="35"/>
      <c r="B27" s="38"/>
    </row>
    <row r="28" spans="1:2" ht="16.5">
      <c r="A28" s="35"/>
      <c r="B28" s="38"/>
    </row>
    <row r="29" spans="1:2" ht="16.5">
      <c r="A29" s="35"/>
      <c r="B29" s="38"/>
    </row>
    <row r="30" spans="1:2" ht="16.5">
      <c r="A30" s="35"/>
      <c r="B30" s="38"/>
    </row>
  </sheetData>
  <mergeCells count="24">
    <mergeCell ref="S23:AC23"/>
    <mergeCell ref="E8:E9"/>
    <mergeCell ref="F8:F9"/>
    <mergeCell ref="AB7:AB9"/>
    <mergeCell ref="S21:AC21"/>
    <mergeCell ref="S22:AC22"/>
    <mergeCell ref="A1:D1"/>
    <mergeCell ref="A2:D2"/>
    <mergeCell ref="A4:AC4"/>
    <mergeCell ref="A7:A9"/>
    <mergeCell ref="B7:B9"/>
    <mergeCell ref="C7:C9"/>
    <mergeCell ref="D7:D9"/>
    <mergeCell ref="E7:F7"/>
    <mergeCell ref="AC7:AC9"/>
    <mergeCell ref="A5:AC5"/>
    <mergeCell ref="G8:I8"/>
    <mergeCell ref="J8:L8"/>
    <mergeCell ref="M8:O8"/>
    <mergeCell ref="P8:R8"/>
    <mergeCell ref="S8:U8"/>
    <mergeCell ref="V8:X8"/>
    <mergeCell ref="Y8:AA8"/>
    <mergeCell ref="G7:AA7"/>
  </mergeCells>
  <printOptions/>
  <pageMargins left="0.5" right="0.25" top="0.75" bottom="0.75" header="0.5" footer="0.5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2"/>
  <sheetViews>
    <sheetView tabSelected="1" view="pageBreakPreview" zoomScale="85" zoomScaleSheetLayoutView="85" workbookViewId="0" topLeftCell="A6">
      <pane xSplit="2" ySplit="4" topLeftCell="D10" activePane="bottomRight" state="frozen"/>
      <selection pane="topLeft" activeCell="A6" sqref="A6"/>
      <selection pane="topRight" activeCell="C6" sqref="C6"/>
      <selection pane="bottomLeft" activeCell="A10" sqref="A10"/>
      <selection pane="bottomRight" activeCell="W17" sqref="W17"/>
    </sheetView>
  </sheetViews>
  <sheetFormatPr defaultColWidth="9.00390625" defaultRowHeight="15.75"/>
  <cols>
    <col min="1" max="1" width="5.75390625" style="5" customWidth="1"/>
    <col min="2" max="2" width="19.875" style="7" customWidth="1"/>
    <col min="3" max="3" width="12.375" style="5" customWidth="1"/>
    <col min="4" max="4" width="8.625" style="5" customWidth="1"/>
    <col min="5" max="5" width="18.375" style="5" customWidth="1"/>
    <col min="6" max="6" width="16.75390625" style="5" customWidth="1"/>
    <col min="7" max="9" width="9.625" style="5" hidden="1" customWidth="1"/>
    <col min="10" max="12" width="10.00390625" style="5" hidden="1" customWidth="1"/>
    <col min="13" max="18" width="9.625" style="5" hidden="1" customWidth="1"/>
    <col min="19" max="19" width="10.75390625" style="5" hidden="1" customWidth="1"/>
    <col min="20" max="20" width="10.50390625" style="5" hidden="1" customWidth="1"/>
    <col min="21" max="21" width="10.00390625" style="5" hidden="1" customWidth="1"/>
    <col min="22" max="22" width="16.50390625" style="5" customWidth="1"/>
    <col min="23" max="23" width="16.75390625" style="5" customWidth="1"/>
    <col min="24" max="24" width="14.875" style="5" customWidth="1"/>
    <col min="25" max="25" width="13.00390625" style="1" customWidth="1"/>
    <col min="26" max="26" width="10.125" style="5" customWidth="1"/>
    <col min="27" max="16384" width="9.00390625" style="5" customWidth="1"/>
  </cols>
  <sheetData>
    <row r="1" spans="1:26" ht="22.5" customHeight="1">
      <c r="A1" s="93" t="s">
        <v>0</v>
      </c>
      <c r="B1" s="93"/>
      <c r="C1" s="93"/>
      <c r="D1" s="93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4"/>
      <c r="T1" s="44"/>
      <c r="U1" s="44"/>
      <c r="V1" s="44"/>
      <c r="W1" s="44"/>
      <c r="X1" s="44"/>
      <c r="Y1" s="44"/>
      <c r="Z1" s="44"/>
    </row>
    <row r="2" spans="1:26" ht="16.5">
      <c r="A2" s="62" t="s">
        <v>97</v>
      </c>
      <c r="B2" s="62"/>
      <c r="C2" s="62"/>
      <c r="D2" s="6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S2" s="3"/>
      <c r="T2" s="3"/>
      <c r="U2" s="3"/>
      <c r="V2" s="3"/>
      <c r="W2" s="3"/>
      <c r="X2" s="3"/>
      <c r="Y2" s="44"/>
      <c r="Z2" s="44"/>
    </row>
    <row r="3" spans="19:26" ht="16.5">
      <c r="S3" s="45"/>
      <c r="T3" s="45"/>
      <c r="U3" s="45"/>
      <c r="V3" s="45"/>
      <c r="W3" s="45"/>
      <c r="X3" s="45"/>
      <c r="Y3" s="45"/>
      <c r="Z3" s="46"/>
    </row>
    <row r="4" spans="1:26" ht="16.5">
      <c r="A4" s="62" t="s">
        <v>109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6.5">
      <c r="A5" s="86" t="s">
        <v>110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</row>
    <row r="6" spans="25:26" ht="16.5">
      <c r="Y6" s="5"/>
      <c r="Z6" s="1"/>
    </row>
    <row r="7" spans="1:26" s="8" customFormat="1" ht="27" customHeight="1">
      <c r="A7" s="63" t="s">
        <v>1</v>
      </c>
      <c r="B7" s="63" t="s">
        <v>2</v>
      </c>
      <c r="C7" s="87" t="s">
        <v>3</v>
      </c>
      <c r="D7" s="87" t="s">
        <v>4</v>
      </c>
      <c r="E7" s="87" t="s">
        <v>5</v>
      </c>
      <c r="F7" s="87"/>
      <c r="G7" s="88" t="s">
        <v>98</v>
      </c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90"/>
      <c r="T7" s="49"/>
      <c r="U7" s="49"/>
      <c r="V7" s="88" t="s">
        <v>114</v>
      </c>
      <c r="W7" s="89"/>
      <c r="X7" s="90"/>
      <c r="Y7" s="87" t="s">
        <v>103</v>
      </c>
      <c r="Z7" s="87" t="s">
        <v>6</v>
      </c>
    </row>
    <row r="8" spans="1:26" s="8" customFormat="1" ht="16.5">
      <c r="A8" s="63"/>
      <c r="B8" s="63"/>
      <c r="C8" s="87"/>
      <c r="D8" s="87"/>
      <c r="E8" s="64" t="s">
        <v>7</v>
      </c>
      <c r="F8" s="91" t="s">
        <v>8</v>
      </c>
      <c r="G8" s="95" t="s">
        <v>91</v>
      </c>
      <c r="H8" s="96"/>
      <c r="I8" s="97"/>
      <c r="J8" s="95" t="s">
        <v>92</v>
      </c>
      <c r="K8" s="96"/>
      <c r="L8" s="97"/>
      <c r="M8" s="95" t="s">
        <v>93</v>
      </c>
      <c r="N8" s="96"/>
      <c r="O8" s="97"/>
      <c r="P8" s="95" t="s">
        <v>108</v>
      </c>
      <c r="Q8" s="96"/>
      <c r="R8" s="97"/>
      <c r="S8" s="95" t="s">
        <v>95</v>
      </c>
      <c r="T8" s="96"/>
      <c r="U8" s="97"/>
      <c r="V8" s="95" t="s">
        <v>115</v>
      </c>
      <c r="W8" s="96"/>
      <c r="X8" s="97"/>
      <c r="Y8" s="87"/>
      <c r="Z8" s="87"/>
    </row>
    <row r="9" spans="1:26" s="8" customFormat="1" ht="33">
      <c r="A9" s="63"/>
      <c r="B9" s="63"/>
      <c r="C9" s="87"/>
      <c r="D9" s="87"/>
      <c r="E9" s="94"/>
      <c r="F9" s="92"/>
      <c r="G9" s="65" t="s">
        <v>111</v>
      </c>
      <c r="H9" s="65" t="s">
        <v>112</v>
      </c>
      <c r="I9" s="65" t="s">
        <v>113</v>
      </c>
      <c r="J9" s="65" t="s">
        <v>111</v>
      </c>
      <c r="K9" s="65" t="s">
        <v>112</v>
      </c>
      <c r="L9" s="65" t="s">
        <v>113</v>
      </c>
      <c r="M9" s="65" t="s">
        <v>111</v>
      </c>
      <c r="N9" s="65" t="s">
        <v>112</v>
      </c>
      <c r="O9" s="65" t="s">
        <v>113</v>
      </c>
      <c r="P9" s="65" t="s">
        <v>111</v>
      </c>
      <c r="Q9" s="65" t="s">
        <v>112</v>
      </c>
      <c r="R9" s="65" t="s">
        <v>113</v>
      </c>
      <c r="S9" s="65" t="s">
        <v>111</v>
      </c>
      <c r="T9" s="65" t="s">
        <v>112</v>
      </c>
      <c r="U9" s="65" t="s">
        <v>113</v>
      </c>
      <c r="V9" s="65" t="s">
        <v>111</v>
      </c>
      <c r="W9" s="65" t="s">
        <v>112</v>
      </c>
      <c r="X9" s="65" t="s">
        <v>113</v>
      </c>
      <c r="Y9" s="87"/>
      <c r="Z9" s="87"/>
    </row>
    <row r="10" spans="1:26" ht="33">
      <c r="A10" s="9">
        <v>1</v>
      </c>
      <c r="B10" s="17" t="s">
        <v>83</v>
      </c>
      <c r="C10" s="11">
        <v>29799</v>
      </c>
      <c r="D10" s="19" t="s">
        <v>10</v>
      </c>
      <c r="E10" s="20" t="s">
        <v>74</v>
      </c>
      <c r="F10" s="19" t="s">
        <v>28</v>
      </c>
      <c r="G10" s="19">
        <v>28</v>
      </c>
      <c r="H10" s="19">
        <v>27.5</v>
      </c>
      <c r="I10" s="19">
        <v>20</v>
      </c>
      <c r="J10" s="19">
        <v>30</v>
      </c>
      <c r="K10" s="19">
        <v>30</v>
      </c>
      <c r="L10" s="19">
        <v>15</v>
      </c>
      <c r="M10" s="19">
        <v>25</v>
      </c>
      <c r="N10" s="19">
        <v>25</v>
      </c>
      <c r="O10" s="19">
        <v>20</v>
      </c>
      <c r="P10" s="19">
        <v>28</v>
      </c>
      <c r="Q10" s="19">
        <v>27.5</v>
      </c>
      <c r="R10" s="19">
        <v>20</v>
      </c>
      <c r="S10" s="19">
        <v>28</v>
      </c>
      <c r="T10" s="19">
        <v>27.5</v>
      </c>
      <c r="U10" s="19">
        <v>20</v>
      </c>
      <c r="V10" s="84">
        <f aca="true" t="shared" si="0" ref="V10:X19">(G10+J10+M10+P10+S10)/5</f>
        <v>27.8</v>
      </c>
      <c r="W10" s="84">
        <f t="shared" si="0"/>
        <v>27.5</v>
      </c>
      <c r="X10" s="84">
        <f t="shared" si="0"/>
        <v>19</v>
      </c>
      <c r="Y10" s="54">
        <f aca="true" t="shared" si="1" ref="Y10:Y20">SUM(V10:X10)</f>
        <v>74.3</v>
      </c>
      <c r="Z10" s="20"/>
    </row>
    <row r="11" spans="1:26" ht="33">
      <c r="A11" s="9">
        <v>2</v>
      </c>
      <c r="B11" s="25" t="s">
        <v>84</v>
      </c>
      <c r="C11" s="11">
        <v>28712</v>
      </c>
      <c r="D11" s="12" t="s">
        <v>10</v>
      </c>
      <c r="E11" s="39" t="s">
        <v>74</v>
      </c>
      <c r="F11" s="12" t="s">
        <v>30</v>
      </c>
      <c r="G11" s="12">
        <v>26.5</v>
      </c>
      <c r="H11" s="12">
        <v>28</v>
      </c>
      <c r="I11" s="12">
        <v>18.5</v>
      </c>
      <c r="J11" s="12">
        <v>30</v>
      </c>
      <c r="K11" s="12">
        <v>30</v>
      </c>
      <c r="L11" s="12">
        <v>20</v>
      </c>
      <c r="M11" s="19">
        <v>25</v>
      </c>
      <c r="N11" s="12">
        <v>25</v>
      </c>
      <c r="O11" s="19">
        <v>20</v>
      </c>
      <c r="P11" s="12">
        <v>26.5</v>
      </c>
      <c r="Q11" s="12">
        <v>28</v>
      </c>
      <c r="R11" s="12">
        <v>18.5</v>
      </c>
      <c r="S11" s="12">
        <v>26.5</v>
      </c>
      <c r="T11" s="12">
        <v>28</v>
      </c>
      <c r="U11" s="12">
        <v>18.5</v>
      </c>
      <c r="V11" s="84">
        <f t="shared" si="0"/>
        <v>26.9</v>
      </c>
      <c r="W11" s="84">
        <f t="shared" si="0"/>
        <v>27.8</v>
      </c>
      <c r="X11" s="84">
        <f t="shared" si="0"/>
        <v>19.1</v>
      </c>
      <c r="Y11" s="54">
        <f t="shared" si="1"/>
        <v>73.80000000000001</v>
      </c>
      <c r="Z11" s="12"/>
    </row>
    <row r="12" spans="1:26" s="29" customFormat="1" ht="33">
      <c r="A12" s="9">
        <v>3</v>
      </c>
      <c r="B12" s="40" t="s">
        <v>79</v>
      </c>
      <c r="C12" s="18">
        <v>30303</v>
      </c>
      <c r="D12" s="19" t="s">
        <v>80</v>
      </c>
      <c r="E12" s="20" t="s">
        <v>74</v>
      </c>
      <c r="F12" s="19" t="s">
        <v>53</v>
      </c>
      <c r="G12" s="19">
        <v>27.5</v>
      </c>
      <c r="H12" s="19">
        <v>25.5</v>
      </c>
      <c r="I12" s="19">
        <v>22</v>
      </c>
      <c r="J12" s="19">
        <v>25</v>
      </c>
      <c r="K12" s="19">
        <v>25</v>
      </c>
      <c r="L12" s="19">
        <v>15</v>
      </c>
      <c r="M12" s="58">
        <v>25</v>
      </c>
      <c r="N12" s="19">
        <v>25</v>
      </c>
      <c r="O12" s="19">
        <v>20</v>
      </c>
      <c r="P12" s="19">
        <v>27.5</v>
      </c>
      <c r="Q12" s="19">
        <v>25.5</v>
      </c>
      <c r="R12" s="19">
        <v>22</v>
      </c>
      <c r="S12" s="19">
        <v>27.5</v>
      </c>
      <c r="T12" s="19">
        <v>25.5</v>
      </c>
      <c r="U12" s="19">
        <v>22</v>
      </c>
      <c r="V12" s="84">
        <f t="shared" si="0"/>
        <v>26.5</v>
      </c>
      <c r="W12" s="84">
        <f t="shared" si="0"/>
        <v>25.3</v>
      </c>
      <c r="X12" s="84">
        <f t="shared" si="0"/>
        <v>20.2</v>
      </c>
      <c r="Y12" s="54">
        <f t="shared" si="1"/>
        <v>72</v>
      </c>
      <c r="Z12" s="20"/>
    </row>
    <row r="13" spans="1:26" s="29" customFormat="1" ht="33">
      <c r="A13" s="9">
        <v>4</v>
      </c>
      <c r="B13" s="10" t="s">
        <v>73</v>
      </c>
      <c r="C13" s="11">
        <v>31271</v>
      </c>
      <c r="D13" s="12" t="s">
        <v>10</v>
      </c>
      <c r="E13" s="39" t="s">
        <v>74</v>
      </c>
      <c r="F13" s="12" t="s">
        <v>14</v>
      </c>
      <c r="G13" s="12">
        <v>25</v>
      </c>
      <c r="H13" s="12">
        <v>27.5</v>
      </c>
      <c r="I13" s="12">
        <v>20</v>
      </c>
      <c r="J13" s="12">
        <v>25</v>
      </c>
      <c r="K13" s="12">
        <v>30</v>
      </c>
      <c r="L13" s="12">
        <v>15</v>
      </c>
      <c r="M13" s="47">
        <v>25</v>
      </c>
      <c r="N13" s="12">
        <v>25</v>
      </c>
      <c r="O13" s="12">
        <v>20</v>
      </c>
      <c r="P13" s="12">
        <v>25</v>
      </c>
      <c r="Q13" s="12">
        <v>27.5</v>
      </c>
      <c r="R13" s="12">
        <v>20</v>
      </c>
      <c r="S13" s="12">
        <v>25</v>
      </c>
      <c r="T13" s="12">
        <v>27.5</v>
      </c>
      <c r="U13" s="12">
        <v>20</v>
      </c>
      <c r="V13" s="84">
        <f t="shared" si="0"/>
        <v>25</v>
      </c>
      <c r="W13" s="84">
        <f t="shared" si="0"/>
        <v>27.5</v>
      </c>
      <c r="X13" s="84">
        <f t="shared" si="0"/>
        <v>19</v>
      </c>
      <c r="Y13" s="54">
        <f t="shared" si="1"/>
        <v>71.5</v>
      </c>
      <c r="Z13" s="19"/>
    </row>
    <row r="14" spans="1:26" s="21" customFormat="1" ht="33">
      <c r="A14" s="9">
        <v>5</v>
      </c>
      <c r="B14" s="10" t="s">
        <v>86</v>
      </c>
      <c r="C14" s="11">
        <v>33429</v>
      </c>
      <c r="D14" s="19" t="s">
        <v>10</v>
      </c>
      <c r="E14" s="20" t="s">
        <v>74</v>
      </c>
      <c r="F14" s="19" t="s">
        <v>87</v>
      </c>
      <c r="G14" s="19">
        <v>26</v>
      </c>
      <c r="H14" s="19">
        <v>26.5</v>
      </c>
      <c r="I14" s="19">
        <v>19.5</v>
      </c>
      <c r="J14" s="19">
        <v>30</v>
      </c>
      <c r="K14" s="19">
        <v>20</v>
      </c>
      <c r="L14" s="19">
        <v>20</v>
      </c>
      <c r="M14" s="58">
        <v>25</v>
      </c>
      <c r="N14" s="12">
        <v>25</v>
      </c>
      <c r="O14" s="19">
        <v>20</v>
      </c>
      <c r="P14" s="19">
        <v>26</v>
      </c>
      <c r="Q14" s="19">
        <v>26.5</v>
      </c>
      <c r="R14" s="19">
        <v>19.5</v>
      </c>
      <c r="S14" s="19">
        <v>26</v>
      </c>
      <c r="T14" s="19">
        <v>26.5</v>
      </c>
      <c r="U14" s="19">
        <v>19.5</v>
      </c>
      <c r="V14" s="84">
        <f t="shared" si="0"/>
        <v>26.6</v>
      </c>
      <c r="W14" s="84">
        <f t="shared" si="0"/>
        <v>24.9</v>
      </c>
      <c r="X14" s="84">
        <f aca="true" t="shared" si="2" ref="W14:X20">(I14+L14+O14+R14+U14)/5</f>
        <v>19.7</v>
      </c>
      <c r="Y14" s="54">
        <f t="shared" si="1"/>
        <v>71.2</v>
      </c>
      <c r="Z14" s="12"/>
    </row>
    <row r="15" spans="1:26" s="29" customFormat="1" ht="33">
      <c r="A15" s="9">
        <v>6</v>
      </c>
      <c r="B15" s="17" t="s">
        <v>75</v>
      </c>
      <c r="C15" s="11">
        <v>30079</v>
      </c>
      <c r="D15" s="12" t="s">
        <v>10</v>
      </c>
      <c r="E15" s="39" t="s">
        <v>74</v>
      </c>
      <c r="F15" s="19" t="s">
        <v>45</v>
      </c>
      <c r="G15" s="19">
        <v>25.5</v>
      </c>
      <c r="H15" s="19">
        <v>27.5</v>
      </c>
      <c r="I15" s="19">
        <v>19</v>
      </c>
      <c r="J15" s="19">
        <v>30</v>
      </c>
      <c r="K15" s="19">
        <v>25</v>
      </c>
      <c r="L15" s="19">
        <v>15</v>
      </c>
      <c r="M15" s="58">
        <v>25</v>
      </c>
      <c r="N15" s="19">
        <v>25</v>
      </c>
      <c r="O15" s="19">
        <v>20</v>
      </c>
      <c r="P15" s="19">
        <v>25.5</v>
      </c>
      <c r="Q15" s="19">
        <v>27.5</v>
      </c>
      <c r="R15" s="19">
        <v>19</v>
      </c>
      <c r="S15" s="19">
        <v>25.5</v>
      </c>
      <c r="T15" s="19">
        <v>27.5</v>
      </c>
      <c r="U15" s="19">
        <v>19</v>
      </c>
      <c r="V15" s="84">
        <f t="shared" si="0"/>
        <v>26.3</v>
      </c>
      <c r="W15" s="84">
        <f t="shared" si="0"/>
        <v>26.5</v>
      </c>
      <c r="X15" s="84">
        <f t="shared" si="2"/>
        <v>18.4</v>
      </c>
      <c r="Y15" s="54">
        <f t="shared" si="1"/>
        <v>71.19999999999999</v>
      </c>
      <c r="Z15" s="20"/>
    </row>
    <row r="16" spans="1:26" s="29" customFormat="1" ht="33">
      <c r="A16" s="9">
        <v>7</v>
      </c>
      <c r="B16" s="10" t="s">
        <v>85</v>
      </c>
      <c r="C16" s="11">
        <v>33525</v>
      </c>
      <c r="D16" s="12" t="s">
        <v>10</v>
      </c>
      <c r="E16" s="39" t="s">
        <v>74</v>
      </c>
      <c r="F16" s="12" t="s">
        <v>32</v>
      </c>
      <c r="G16" s="12">
        <v>25</v>
      </c>
      <c r="H16" s="12">
        <v>26.5</v>
      </c>
      <c r="I16" s="12">
        <v>20</v>
      </c>
      <c r="J16" s="12">
        <v>25</v>
      </c>
      <c r="K16" s="12">
        <v>25</v>
      </c>
      <c r="L16" s="12">
        <v>20</v>
      </c>
      <c r="M16" s="58">
        <v>25</v>
      </c>
      <c r="N16" s="12">
        <v>25</v>
      </c>
      <c r="O16" s="19">
        <v>20</v>
      </c>
      <c r="P16" s="12">
        <v>25</v>
      </c>
      <c r="Q16" s="12">
        <v>26.5</v>
      </c>
      <c r="R16" s="12">
        <v>20</v>
      </c>
      <c r="S16" s="12">
        <v>25</v>
      </c>
      <c r="T16" s="12">
        <v>26.5</v>
      </c>
      <c r="U16" s="12">
        <v>20</v>
      </c>
      <c r="V16" s="84">
        <f t="shared" si="0"/>
        <v>25</v>
      </c>
      <c r="W16" s="84">
        <f t="shared" si="0"/>
        <v>25.9</v>
      </c>
      <c r="X16" s="84">
        <f t="shared" si="2"/>
        <v>20</v>
      </c>
      <c r="Y16" s="54">
        <f t="shared" si="1"/>
        <v>70.9</v>
      </c>
      <c r="Z16" s="23"/>
    </row>
    <row r="17" spans="1:26" ht="33">
      <c r="A17" s="9">
        <v>8</v>
      </c>
      <c r="B17" s="17" t="s">
        <v>78</v>
      </c>
      <c r="C17" s="11">
        <v>28342</v>
      </c>
      <c r="D17" s="19" t="s">
        <v>10</v>
      </c>
      <c r="E17" s="20" t="s">
        <v>74</v>
      </c>
      <c r="F17" s="19" t="s">
        <v>49</v>
      </c>
      <c r="G17" s="19">
        <v>26.5</v>
      </c>
      <c r="H17" s="19">
        <v>24.5</v>
      </c>
      <c r="I17" s="19">
        <v>18</v>
      </c>
      <c r="J17" s="19">
        <v>20</v>
      </c>
      <c r="K17" s="19">
        <v>25</v>
      </c>
      <c r="L17" s="19">
        <v>25</v>
      </c>
      <c r="M17" s="58">
        <v>25</v>
      </c>
      <c r="N17" s="19">
        <v>25</v>
      </c>
      <c r="O17" s="19">
        <v>20</v>
      </c>
      <c r="P17" s="19">
        <v>26.5</v>
      </c>
      <c r="Q17" s="19">
        <v>24.5</v>
      </c>
      <c r="R17" s="19">
        <v>18</v>
      </c>
      <c r="S17" s="19">
        <v>26.5</v>
      </c>
      <c r="T17" s="19">
        <v>24.5</v>
      </c>
      <c r="U17" s="19">
        <v>18</v>
      </c>
      <c r="V17" s="84">
        <f aca="true" t="shared" si="3" ref="V15:V20">(G17+J17+M17+P17+S17)/5</f>
        <v>24.9</v>
      </c>
      <c r="W17" s="84">
        <f t="shared" si="0"/>
        <v>24.7</v>
      </c>
      <c r="X17" s="84">
        <f t="shared" si="2"/>
        <v>19.8</v>
      </c>
      <c r="Y17" s="54">
        <f t="shared" si="1"/>
        <v>69.39999999999999</v>
      </c>
      <c r="Z17" s="20"/>
    </row>
    <row r="18" spans="1:26" ht="33">
      <c r="A18" s="9">
        <v>9</v>
      </c>
      <c r="B18" s="10" t="s">
        <v>88</v>
      </c>
      <c r="C18" s="11">
        <v>31330</v>
      </c>
      <c r="D18" s="19" t="s">
        <v>10</v>
      </c>
      <c r="E18" s="20" t="s">
        <v>74</v>
      </c>
      <c r="F18" s="19" t="s">
        <v>36</v>
      </c>
      <c r="G18" s="19">
        <v>24.5</v>
      </c>
      <c r="H18" s="19">
        <v>25.5</v>
      </c>
      <c r="I18" s="19">
        <v>20</v>
      </c>
      <c r="J18" s="19">
        <v>25</v>
      </c>
      <c r="K18" s="19">
        <v>25</v>
      </c>
      <c r="L18" s="19">
        <v>15</v>
      </c>
      <c r="M18" s="58">
        <v>25</v>
      </c>
      <c r="N18" s="12">
        <v>25</v>
      </c>
      <c r="O18" s="19">
        <v>20</v>
      </c>
      <c r="P18" s="19">
        <v>24.5</v>
      </c>
      <c r="Q18" s="19">
        <v>25.5</v>
      </c>
      <c r="R18" s="19">
        <v>20</v>
      </c>
      <c r="S18" s="19">
        <v>24.5</v>
      </c>
      <c r="T18" s="19">
        <v>25.5</v>
      </c>
      <c r="U18" s="19">
        <v>20</v>
      </c>
      <c r="V18" s="84">
        <f t="shared" si="3"/>
        <v>24.7</v>
      </c>
      <c r="W18" s="84">
        <f t="shared" si="0"/>
        <v>25.3</v>
      </c>
      <c r="X18" s="84">
        <f t="shared" si="2"/>
        <v>19</v>
      </c>
      <c r="Y18" s="54">
        <f t="shared" si="1"/>
        <v>69</v>
      </c>
      <c r="Z18" s="12"/>
    </row>
    <row r="19" spans="1:26" s="29" customFormat="1" ht="33">
      <c r="A19" s="9">
        <v>10</v>
      </c>
      <c r="B19" s="10" t="s">
        <v>76</v>
      </c>
      <c r="C19" s="11">
        <v>32969</v>
      </c>
      <c r="D19" s="19" t="s">
        <v>77</v>
      </c>
      <c r="E19" s="20" t="s">
        <v>74</v>
      </c>
      <c r="F19" s="19" t="s">
        <v>49</v>
      </c>
      <c r="G19" s="19">
        <v>22.5</v>
      </c>
      <c r="H19" s="19">
        <v>25</v>
      </c>
      <c r="I19" s="19">
        <v>24.5</v>
      </c>
      <c r="J19" s="19">
        <v>25</v>
      </c>
      <c r="K19" s="19">
        <v>25</v>
      </c>
      <c r="L19" s="19">
        <v>15</v>
      </c>
      <c r="M19" s="58">
        <v>20</v>
      </c>
      <c r="N19" s="19">
        <v>20</v>
      </c>
      <c r="O19" s="19">
        <v>20</v>
      </c>
      <c r="P19" s="19">
        <v>22.5</v>
      </c>
      <c r="Q19" s="19">
        <v>25</v>
      </c>
      <c r="R19" s="19">
        <v>24.5</v>
      </c>
      <c r="S19" s="19">
        <v>22.5</v>
      </c>
      <c r="T19" s="19">
        <v>25</v>
      </c>
      <c r="U19" s="19">
        <v>24.5</v>
      </c>
      <c r="V19" s="84">
        <f t="shared" si="3"/>
        <v>22.5</v>
      </c>
      <c r="W19" s="84">
        <f t="shared" si="0"/>
        <v>24</v>
      </c>
      <c r="X19" s="84">
        <f t="shared" si="2"/>
        <v>21.7</v>
      </c>
      <c r="Y19" s="54">
        <f t="shared" si="1"/>
        <v>68.2</v>
      </c>
      <c r="Z19" s="20"/>
    </row>
    <row r="20" spans="1:26" s="29" customFormat="1" ht="33">
      <c r="A20" s="30">
        <v>11</v>
      </c>
      <c r="B20" s="31" t="s">
        <v>81</v>
      </c>
      <c r="C20" s="32">
        <v>29711</v>
      </c>
      <c r="D20" s="33" t="s">
        <v>10</v>
      </c>
      <c r="E20" s="42" t="s">
        <v>74</v>
      </c>
      <c r="F20" s="33" t="s">
        <v>82</v>
      </c>
      <c r="G20" s="33">
        <v>26</v>
      </c>
      <c r="H20" s="33">
        <v>27</v>
      </c>
      <c r="I20" s="33">
        <v>15</v>
      </c>
      <c r="J20" s="33">
        <v>25</v>
      </c>
      <c r="K20" s="33">
        <v>20</v>
      </c>
      <c r="L20" s="33">
        <v>15</v>
      </c>
      <c r="M20" s="78">
        <v>25</v>
      </c>
      <c r="N20" s="33">
        <v>25</v>
      </c>
      <c r="O20" s="33">
        <v>20</v>
      </c>
      <c r="P20" s="33">
        <v>26</v>
      </c>
      <c r="Q20" s="33">
        <v>27</v>
      </c>
      <c r="R20" s="33">
        <v>15</v>
      </c>
      <c r="S20" s="33">
        <v>26</v>
      </c>
      <c r="T20" s="33">
        <v>27</v>
      </c>
      <c r="U20" s="33">
        <v>15</v>
      </c>
      <c r="V20" s="67">
        <f t="shared" si="3"/>
        <v>25.6</v>
      </c>
      <c r="W20" s="67">
        <f t="shared" si="2"/>
        <v>25.2</v>
      </c>
      <c r="X20" s="67">
        <f t="shared" si="2"/>
        <v>16</v>
      </c>
      <c r="Y20" s="85">
        <f t="shared" si="1"/>
        <v>66.8</v>
      </c>
      <c r="Z20" s="42"/>
    </row>
    <row r="21" spans="1:2" ht="17.25">
      <c r="A21" s="35"/>
      <c r="B21" s="36" t="s">
        <v>89</v>
      </c>
    </row>
    <row r="22" spans="1:26" ht="16.5">
      <c r="A22" s="35"/>
      <c r="B22" s="38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</row>
    <row r="23" spans="1:26" ht="16.5">
      <c r="A23" s="35"/>
      <c r="B23" s="38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</row>
    <row r="24" spans="1:26" ht="16.5">
      <c r="A24" s="35"/>
      <c r="B24" s="38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</row>
    <row r="25" spans="1:2" ht="16.5">
      <c r="A25" s="35"/>
      <c r="B25" s="38"/>
    </row>
    <row r="26" spans="1:2" ht="16.5">
      <c r="A26" s="35"/>
      <c r="B26" s="38"/>
    </row>
    <row r="27" spans="1:2" ht="16.5">
      <c r="A27" s="35"/>
      <c r="B27" s="38"/>
    </row>
    <row r="28" spans="1:2" ht="16.5">
      <c r="A28" s="35"/>
      <c r="B28" s="38"/>
    </row>
    <row r="29" spans="1:2" ht="16.5">
      <c r="A29" s="35"/>
      <c r="B29" s="38"/>
    </row>
    <row r="30" spans="1:2" ht="16.5">
      <c r="A30" s="35"/>
      <c r="B30" s="38"/>
    </row>
    <row r="31" spans="1:2" ht="16.5">
      <c r="A31" s="35"/>
      <c r="B31" s="38"/>
    </row>
    <row r="32" spans="1:2" ht="16.5">
      <c r="A32" s="35"/>
      <c r="B32" s="38"/>
    </row>
  </sheetData>
  <mergeCells count="24">
    <mergeCell ref="P24:Z24"/>
    <mergeCell ref="Z7:Z9"/>
    <mergeCell ref="G7:S7"/>
    <mergeCell ref="Y7:Y9"/>
    <mergeCell ref="P22:Z22"/>
    <mergeCell ref="P23:Z23"/>
    <mergeCell ref="A1:D1"/>
    <mergeCell ref="A2:D2"/>
    <mergeCell ref="A4:Z4"/>
    <mergeCell ref="A7:A9"/>
    <mergeCell ref="B7:B9"/>
    <mergeCell ref="C7:C9"/>
    <mergeCell ref="D7:D9"/>
    <mergeCell ref="E7:F7"/>
    <mergeCell ref="A5:Z5"/>
    <mergeCell ref="G8:I8"/>
    <mergeCell ref="J8:L8"/>
    <mergeCell ref="M8:O8"/>
    <mergeCell ref="P8:R8"/>
    <mergeCell ref="S8:U8"/>
    <mergeCell ref="V8:X8"/>
    <mergeCell ref="V7:X7"/>
    <mergeCell ref="E8:E9"/>
    <mergeCell ref="F8:F9"/>
  </mergeCells>
  <printOptions/>
  <pageMargins left="0.5" right="0.25" top="0.75" bottom="0.75" header="0.5" footer="0.5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DT:0935929339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</dc:creator>
  <cp:keywords/>
  <dc:description/>
  <cp:lastModifiedBy>vp</cp:lastModifiedBy>
  <cp:lastPrinted>2015-11-18T08:35:32Z</cp:lastPrinted>
  <dcterms:created xsi:type="dcterms:W3CDTF">2015-11-16T07:07:48Z</dcterms:created>
  <dcterms:modified xsi:type="dcterms:W3CDTF">2015-11-19T07:53:33Z</dcterms:modified>
  <cp:category/>
  <cp:version/>
  <cp:contentType/>
  <cp:contentStatus/>
</cp:coreProperties>
</file>